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5" yWindow="-15" windowWidth="15375" windowHeight="6285"/>
  </bookViews>
  <sheets>
    <sheet name="Generale" sheetId="11" r:id="rId1"/>
  </sheets>
  <definedNames>
    <definedName name="_xlnm._FilterDatabase" localSheetId="0" hidden="1">Generale!$A$4:$R$306</definedName>
    <definedName name="_xlnm.Print_Area" localSheetId="0">Generale!$A$1:$P$335</definedName>
    <definedName name="_xlnm.Print_Titles" localSheetId="0">Generale!$1:$4</definedName>
  </definedNames>
  <calcPr calcId="124519"/>
  <customWorkbookViews>
    <customWorkbookView name="b.neri - Visualizzazione personale" guid="{41367D22-ADDC-4176-89E6-9FC5EE1D4F60}" mergeInterval="0" personalView="1" maximized="1" xWindow="1" yWindow="1" windowWidth="1920" windowHeight="850" activeSheetId="1"/>
  </customWorkbookViews>
</workbook>
</file>

<file path=xl/calcChain.xml><?xml version="1.0" encoding="utf-8"?>
<calcChain xmlns="http://schemas.openxmlformats.org/spreadsheetml/2006/main">
  <c r="I284" i="11"/>
  <c r="I283"/>
  <c r="I282"/>
  <c r="I281"/>
  <c r="I280"/>
  <c r="I279"/>
  <c r="I278"/>
  <c r="L276"/>
  <c r="K276"/>
  <c r="J276"/>
  <c r="L275"/>
  <c r="K275"/>
  <c r="J275"/>
  <c r="L274"/>
  <c r="K274"/>
  <c r="J274"/>
  <c r="L273"/>
  <c r="K273"/>
  <c r="J273"/>
  <c r="L272"/>
  <c r="K272"/>
  <c r="J272"/>
  <c r="L271"/>
  <c r="K271"/>
  <c r="J271"/>
  <c r="L270"/>
  <c r="K270"/>
  <c r="J270"/>
  <c r="L269"/>
  <c r="K269"/>
  <c r="J269"/>
  <c r="L268"/>
  <c r="K268"/>
  <c r="J268"/>
  <c r="L267"/>
  <c r="K267"/>
  <c r="J267"/>
  <c r="L266"/>
  <c r="K266"/>
  <c r="J266"/>
  <c r="L265"/>
  <c r="K265"/>
  <c r="J265"/>
  <c r="L264"/>
  <c r="K264"/>
  <c r="J264"/>
  <c r="L263"/>
  <c r="K263"/>
  <c r="J263"/>
  <c r="L262"/>
  <c r="K262"/>
  <c r="J262"/>
  <c r="L261"/>
  <c r="K261"/>
  <c r="J261"/>
  <c r="L260"/>
  <c r="K260"/>
  <c r="J260"/>
  <c r="L259"/>
  <c r="K259"/>
  <c r="J259"/>
  <c r="L258"/>
  <c r="K258"/>
  <c r="J258"/>
  <c r="L257"/>
  <c r="K257"/>
  <c r="J257"/>
  <c r="L256"/>
  <c r="K256"/>
  <c r="J256"/>
  <c r="L255"/>
  <c r="K255"/>
  <c r="J255"/>
  <c r="L254"/>
  <c r="K254"/>
  <c r="J254"/>
  <c r="L253"/>
  <c r="K253"/>
  <c r="J253"/>
  <c r="L252"/>
  <c r="K252"/>
  <c r="J252"/>
  <c r="L251"/>
  <c r="K251"/>
  <c r="J251"/>
  <c r="L250"/>
  <c r="K250"/>
  <c r="J250"/>
  <c r="L249"/>
  <c r="K249"/>
  <c r="J249"/>
  <c r="L248"/>
  <c r="K248"/>
  <c r="J248"/>
  <c r="L247"/>
  <c r="K247"/>
  <c r="J247"/>
  <c r="L246"/>
  <c r="K246"/>
  <c r="J246"/>
  <c r="L245"/>
  <c r="K245"/>
  <c r="J245"/>
  <c r="L244"/>
  <c r="K244"/>
  <c r="J244"/>
  <c r="L243"/>
  <c r="K243"/>
  <c r="J243"/>
  <c r="L242"/>
  <c r="K242"/>
  <c r="J242"/>
  <c r="L241"/>
  <c r="K241"/>
  <c r="J241"/>
  <c r="L240"/>
  <c r="K240"/>
  <c r="J240"/>
  <c r="L239"/>
  <c r="K239"/>
  <c r="J239"/>
  <c r="L238"/>
  <c r="K238"/>
  <c r="J238"/>
  <c r="L237"/>
  <c r="K237"/>
  <c r="J237"/>
  <c r="L236"/>
  <c r="K236"/>
  <c r="J236"/>
  <c r="L235"/>
  <c r="K235"/>
  <c r="J235"/>
  <c r="L234"/>
  <c r="K234"/>
  <c r="J234"/>
  <c r="L233"/>
  <c r="K233"/>
  <c r="J233"/>
  <c r="L232"/>
  <c r="K232"/>
  <c r="J232"/>
  <c r="L231"/>
  <c r="K231"/>
  <c r="J231"/>
  <c r="L230"/>
  <c r="K230"/>
  <c r="J230"/>
  <c r="L229"/>
  <c r="K229"/>
  <c r="J229"/>
  <c r="L228"/>
  <c r="K228"/>
  <c r="J228"/>
  <c r="L227"/>
  <c r="K227"/>
  <c r="J227"/>
  <c r="L226"/>
  <c r="K226"/>
  <c r="J226"/>
  <c r="L225"/>
  <c r="K225"/>
  <c r="J225"/>
  <c r="L224"/>
  <c r="K224"/>
  <c r="J224"/>
  <c r="L223"/>
  <c r="K223"/>
  <c r="J223"/>
  <c r="L222"/>
  <c r="K222"/>
  <c r="J222"/>
  <c r="L221"/>
  <c r="K221"/>
  <c r="J221"/>
  <c r="L220"/>
  <c r="K220"/>
  <c r="J220"/>
  <c r="L219"/>
  <c r="K219"/>
  <c r="J219"/>
  <c r="L218"/>
  <c r="K218"/>
  <c r="J218"/>
  <c r="L217"/>
  <c r="K217"/>
  <c r="J217"/>
  <c r="L216"/>
  <c r="K216"/>
  <c r="J216"/>
  <c r="L215"/>
  <c r="K215"/>
  <c r="J215"/>
  <c r="L214"/>
  <c r="K214"/>
  <c r="J214"/>
  <c r="L213"/>
  <c r="K213"/>
  <c r="J213"/>
  <c r="L212"/>
  <c r="K212"/>
  <c r="J212"/>
  <c r="L211"/>
  <c r="K211"/>
  <c r="J211"/>
  <c r="L210"/>
  <c r="K210"/>
  <c r="J210"/>
  <c r="L209"/>
  <c r="K209"/>
  <c r="J209"/>
  <c r="L208"/>
  <c r="K208"/>
  <c r="J208"/>
  <c r="L207"/>
  <c r="K207"/>
  <c r="J207"/>
  <c r="L206"/>
  <c r="K206"/>
  <c r="J206"/>
  <c r="L205"/>
  <c r="K205"/>
  <c r="J205"/>
  <c r="L204"/>
  <c r="K204"/>
  <c r="J204"/>
  <c r="L203"/>
  <c r="K203"/>
  <c r="J203"/>
  <c r="L202"/>
  <c r="K202"/>
  <c r="J202"/>
  <c r="L201"/>
  <c r="K201"/>
  <c r="J201"/>
  <c r="L200"/>
  <c r="K200"/>
  <c r="J200"/>
  <c r="L199"/>
  <c r="K199"/>
  <c r="J199"/>
  <c r="L198"/>
  <c r="K198"/>
  <c r="J198"/>
  <c r="L197"/>
  <c r="K197"/>
  <c r="J197"/>
  <c r="L196"/>
  <c r="K196"/>
  <c r="J196"/>
  <c r="L195"/>
  <c r="K195"/>
  <c r="J195"/>
  <c r="L194"/>
  <c r="K194"/>
  <c r="J194"/>
  <c r="L193"/>
  <c r="K193"/>
  <c r="J193"/>
  <c r="L192"/>
  <c r="K192"/>
  <c r="J192"/>
  <c r="L191"/>
  <c r="K191"/>
  <c r="J191"/>
  <c r="L190"/>
  <c r="K190"/>
  <c r="J190"/>
  <c r="L189"/>
  <c r="K189"/>
  <c r="J189"/>
  <c r="L188"/>
  <c r="K188"/>
  <c r="J188"/>
  <c r="L187"/>
  <c r="K187"/>
  <c r="J187"/>
  <c r="L186"/>
  <c r="K186"/>
  <c r="J186"/>
  <c r="L185"/>
  <c r="K185"/>
  <c r="J185"/>
  <c r="L184"/>
  <c r="K184"/>
  <c r="J184"/>
  <c r="L183"/>
  <c r="K183"/>
  <c r="J183"/>
  <c r="L182"/>
  <c r="K182"/>
  <c r="J182"/>
  <c r="L181"/>
  <c r="K181"/>
  <c r="J181"/>
  <c r="L180"/>
  <c r="K180"/>
  <c r="J180"/>
  <c r="L179"/>
  <c r="K179"/>
  <c r="J179"/>
  <c r="L178"/>
  <c r="K178"/>
  <c r="J178"/>
  <c r="L177"/>
  <c r="K177"/>
  <c r="J177"/>
  <c r="L176"/>
  <c r="K176"/>
  <c r="J176"/>
  <c r="L175"/>
  <c r="K175"/>
  <c r="J175"/>
  <c r="L174"/>
  <c r="K174"/>
  <c r="J174"/>
  <c r="L173"/>
  <c r="K173"/>
  <c r="J173"/>
  <c r="L172"/>
  <c r="K172"/>
  <c r="J172"/>
  <c r="L171"/>
  <c r="K171"/>
  <c r="J171"/>
  <c r="L170"/>
  <c r="K170"/>
  <c r="J170"/>
  <c r="L169"/>
  <c r="K169"/>
  <c r="J169"/>
  <c r="L168"/>
  <c r="K168"/>
  <c r="J168"/>
  <c r="L167"/>
  <c r="K167"/>
  <c r="J167"/>
  <c r="L166"/>
  <c r="K166"/>
  <c r="J166"/>
  <c r="L165"/>
  <c r="K165"/>
  <c r="J165"/>
  <c r="L164"/>
  <c r="K164"/>
  <c r="J164"/>
  <c r="L163"/>
  <c r="K163"/>
  <c r="J163"/>
  <c r="L162"/>
  <c r="K162"/>
  <c r="J162"/>
  <c r="L161"/>
  <c r="K161"/>
  <c r="J161"/>
  <c r="L160"/>
  <c r="K160"/>
  <c r="J160"/>
  <c r="L159"/>
  <c r="K159"/>
  <c r="J159"/>
  <c r="L158"/>
  <c r="K158"/>
  <c r="J158"/>
  <c r="L157"/>
  <c r="K157"/>
  <c r="J157"/>
  <c r="L156"/>
  <c r="K156"/>
  <c r="J156"/>
  <c r="L155"/>
  <c r="K155"/>
  <c r="J155"/>
  <c r="L154"/>
  <c r="K154"/>
  <c r="J154"/>
  <c r="L153"/>
  <c r="K153"/>
  <c r="J153"/>
  <c r="L152"/>
  <c r="K152"/>
  <c r="J152"/>
  <c r="L151"/>
  <c r="K151"/>
  <c r="J151"/>
  <c r="L150"/>
  <c r="K150"/>
  <c r="J150"/>
  <c r="L149"/>
  <c r="K149"/>
  <c r="J149"/>
  <c r="L148"/>
  <c r="K148"/>
  <c r="J148"/>
  <c r="L147"/>
  <c r="K147"/>
  <c r="J147"/>
  <c r="L146"/>
  <c r="K146"/>
  <c r="J146"/>
  <c r="L145"/>
  <c r="K145"/>
  <c r="J145"/>
  <c r="L144"/>
  <c r="K144"/>
  <c r="J144"/>
  <c r="L143"/>
  <c r="K143"/>
  <c r="J143"/>
  <c r="L142"/>
  <c r="K142"/>
  <c r="J142"/>
  <c r="L141"/>
  <c r="K141"/>
  <c r="J141"/>
  <c r="L140"/>
  <c r="K140"/>
  <c r="J140"/>
  <c r="L139"/>
  <c r="K139"/>
  <c r="J139"/>
  <c r="L138"/>
  <c r="K138"/>
  <c r="J138"/>
  <c r="L137"/>
  <c r="K137"/>
  <c r="J137"/>
  <c r="L136"/>
  <c r="K136"/>
  <c r="J136"/>
  <c r="L135"/>
  <c r="K135"/>
  <c r="J135"/>
  <c r="L134"/>
  <c r="K134"/>
  <c r="J134"/>
  <c r="L133"/>
  <c r="K133"/>
  <c r="J133"/>
  <c r="L132"/>
  <c r="K132"/>
  <c r="J132"/>
  <c r="L131"/>
  <c r="K131"/>
  <c r="J131"/>
  <c r="L130"/>
  <c r="K130"/>
  <c r="J130"/>
  <c r="L129"/>
  <c r="K129"/>
  <c r="J129"/>
  <c r="L128"/>
  <c r="K128"/>
  <c r="J128"/>
  <c r="L127"/>
  <c r="K127"/>
  <c r="J127"/>
  <c r="L126"/>
  <c r="K126"/>
  <c r="J126"/>
  <c r="L125"/>
  <c r="K125"/>
  <c r="J125"/>
  <c r="L124"/>
  <c r="K124"/>
  <c r="J124"/>
  <c r="L123"/>
  <c r="K123"/>
  <c r="J123"/>
  <c r="L122"/>
  <c r="K122"/>
  <c r="J122"/>
  <c r="L121"/>
  <c r="K121"/>
  <c r="J121"/>
  <c r="L120"/>
  <c r="K120"/>
  <c r="J120"/>
  <c r="L119"/>
  <c r="K119"/>
  <c r="J119"/>
  <c r="L118"/>
  <c r="K118"/>
  <c r="J118"/>
  <c r="L117"/>
  <c r="K117"/>
  <c r="J117"/>
  <c r="L116"/>
  <c r="K116"/>
  <c r="J116"/>
  <c r="L115"/>
  <c r="K115"/>
  <c r="J115"/>
  <c r="L114"/>
  <c r="K114"/>
  <c r="J114"/>
  <c r="L113"/>
  <c r="K113"/>
  <c r="J113"/>
  <c r="L112"/>
  <c r="K112"/>
  <c r="J112"/>
  <c r="L111"/>
  <c r="K111"/>
  <c r="J111"/>
  <c r="L110"/>
  <c r="K110"/>
  <c r="J110"/>
  <c r="L109"/>
  <c r="K109"/>
  <c r="J109"/>
  <c r="L108"/>
  <c r="K108"/>
  <c r="J108"/>
  <c r="L107"/>
  <c r="K107"/>
  <c r="J107"/>
  <c r="L106"/>
  <c r="K106"/>
  <c r="J106"/>
  <c r="L105"/>
  <c r="K105"/>
  <c r="J105"/>
  <c r="L104"/>
  <c r="K104"/>
  <c r="J104"/>
  <c r="L103"/>
  <c r="K103"/>
  <c r="J103"/>
  <c r="L102"/>
  <c r="K102"/>
  <c r="J102"/>
  <c r="L101"/>
  <c r="K101"/>
  <c r="J101"/>
  <c r="L100"/>
  <c r="K100"/>
  <c r="J100"/>
  <c r="L99"/>
  <c r="K99"/>
  <c r="J99"/>
  <c r="L98"/>
  <c r="K98"/>
  <c r="J98"/>
  <c r="L97"/>
  <c r="K97"/>
  <c r="J97"/>
  <c r="L96"/>
  <c r="K96"/>
  <c r="J96"/>
  <c r="L95"/>
  <c r="K95"/>
  <c r="J95"/>
  <c r="L94"/>
  <c r="K94"/>
  <c r="J94"/>
  <c r="L93"/>
  <c r="K93"/>
  <c r="J93"/>
  <c r="L92"/>
  <c r="K92"/>
  <c r="J92"/>
  <c r="L91"/>
  <c r="K91"/>
  <c r="J91"/>
  <c r="L90"/>
  <c r="K90"/>
  <c r="J90"/>
  <c r="L89"/>
  <c r="K89"/>
  <c r="J89"/>
  <c r="L88"/>
  <c r="K88"/>
  <c r="J88"/>
  <c r="L87"/>
  <c r="K87"/>
  <c r="J87"/>
  <c r="L86"/>
  <c r="K86"/>
  <c r="J86"/>
  <c r="L85"/>
  <c r="K85"/>
  <c r="J85"/>
  <c r="L84"/>
  <c r="K84"/>
  <c r="J84"/>
  <c r="L83"/>
  <c r="K83"/>
  <c r="J83"/>
  <c r="L82"/>
  <c r="K82"/>
  <c r="J82"/>
  <c r="L81"/>
  <c r="K81"/>
  <c r="J81"/>
  <c r="L80"/>
  <c r="K80"/>
  <c r="J80"/>
  <c r="L79"/>
  <c r="K79"/>
  <c r="J79"/>
  <c r="L78"/>
  <c r="K78"/>
  <c r="J78"/>
  <c r="L77"/>
  <c r="K77"/>
  <c r="J77"/>
  <c r="L76"/>
  <c r="K76"/>
  <c r="J76"/>
  <c r="L75"/>
  <c r="K75"/>
  <c r="J75"/>
  <c r="L74"/>
  <c r="K74"/>
  <c r="J74"/>
  <c r="L73"/>
  <c r="K73"/>
  <c r="J73"/>
  <c r="L72"/>
  <c r="K72"/>
  <c r="J72"/>
  <c r="L71"/>
  <c r="K71"/>
  <c r="J71"/>
  <c r="L70"/>
  <c r="K70"/>
  <c r="J70"/>
  <c r="L69"/>
  <c r="K69"/>
  <c r="J69"/>
  <c r="L68"/>
  <c r="K68"/>
  <c r="J68"/>
  <c r="L67"/>
  <c r="K67"/>
  <c r="J67"/>
  <c r="L66"/>
  <c r="K66"/>
  <c r="J66"/>
  <c r="L65"/>
  <c r="K65"/>
  <c r="J65"/>
  <c r="L64"/>
  <c r="K64"/>
  <c r="J64"/>
  <c r="L63"/>
  <c r="K63"/>
  <c r="J63"/>
  <c r="L62"/>
  <c r="K62"/>
  <c r="J62"/>
  <c r="L61"/>
  <c r="K61"/>
  <c r="J61"/>
  <c r="L60"/>
  <c r="K60"/>
  <c r="J60"/>
  <c r="L59"/>
  <c r="K59"/>
  <c r="J59"/>
  <c r="L58"/>
  <c r="K58"/>
  <c r="J58"/>
  <c r="L57"/>
  <c r="K57"/>
  <c r="J57"/>
  <c r="L56"/>
  <c r="K56"/>
  <c r="J56"/>
  <c r="L55"/>
  <c r="K55"/>
  <c r="J55"/>
  <c r="L54"/>
  <c r="K54"/>
  <c r="J54"/>
  <c r="L53"/>
  <c r="K53"/>
  <c r="J53"/>
  <c r="L52"/>
  <c r="K52"/>
  <c r="J52"/>
  <c r="L51"/>
  <c r="K51"/>
  <c r="J51"/>
  <c r="L50"/>
  <c r="K50"/>
  <c r="J50"/>
  <c r="L49"/>
  <c r="K49"/>
  <c r="J49"/>
  <c r="L48"/>
  <c r="K48"/>
  <c r="J48"/>
  <c r="L47"/>
  <c r="K47"/>
  <c r="J47"/>
  <c r="L46"/>
  <c r="K46"/>
  <c r="J46"/>
  <c r="L45"/>
  <c r="K45"/>
  <c r="J45"/>
  <c r="L44"/>
  <c r="K44"/>
  <c r="J44"/>
  <c r="L43"/>
  <c r="K43"/>
  <c r="J43"/>
  <c r="L42"/>
  <c r="K42"/>
  <c r="J42"/>
  <c r="L41"/>
  <c r="K41"/>
  <c r="J41"/>
  <c r="L40"/>
  <c r="K40"/>
  <c r="J40"/>
  <c r="L39"/>
  <c r="K39"/>
  <c r="J39"/>
  <c r="L38"/>
  <c r="K38"/>
  <c r="J38"/>
  <c r="L37"/>
  <c r="K37"/>
  <c r="J37"/>
  <c r="L36"/>
  <c r="K36"/>
  <c r="J36"/>
  <c r="L35"/>
  <c r="K35"/>
  <c r="J35"/>
  <c r="L34"/>
  <c r="K34"/>
  <c r="J34"/>
  <c r="L33"/>
  <c r="K33"/>
  <c r="J33"/>
  <c r="L32"/>
  <c r="K32"/>
  <c r="J32"/>
  <c r="L31"/>
  <c r="K31"/>
  <c r="J31"/>
  <c r="L30"/>
  <c r="K30"/>
  <c r="J30"/>
  <c r="L29"/>
  <c r="K29"/>
  <c r="J29"/>
  <c r="L28"/>
  <c r="K28"/>
  <c r="J28"/>
  <c r="L27"/>
  <c r="K27"/>
  <c r="J27"/>
  <c r="L26"/>
  <c r="K26"/>
  <c r="J26"/>
  <c r="L25"/>
  <c r="K25"/>
  <c r="J25"/>
  <c r="L24"/>
  <c r="K24"/>
  <c r="J24"/>
  <c r="L23"/>
  <c r="K23"/>
  <c r="J23"/>
  <c r="L22"/>
  <c r="K22"/>
  <c r="J22"/>
  <c r="L21"/>
  <c r="K21"/>
  <c r="J21"/>
  <c r="L20"/>
  <c r="K20"/>
  <c r="J20"/>
  <c r="L19"/>
  <c r="K19"/>
  <c r="J19"/>
  <c r="L18"/>
  <c r="K18"/>
  <c r="J18"/>
  <c r="L17"/>
  <c r="K17"/>
  <c r="J17"/>
  <c r="L16"/>
  <c r="K16"/>
  <c r="J16"/>
  <c r="L15"/>
  <c r="K15"/>
  <c r="J15"/>
  <c r="L14"/>
  <c r="K14"/>
  <c r="J14"/>
  <c r="L13"/>
  <c r="K13"/>
  <c r="J13"/>
  <c r="L12"/>
  <c r="K12"/>
  <c r="J12"/>
  <c r="L11"/>
  <c r="K11"/>
  <c r="J11"/>
  <c r="L10"/>
  <c r="K10"/>
  <c r="J10"/>
  <c r="L9"/>
  <c r="K9"/>
  <c r="J9"/>
  <c r="L8"/>
  <c r="K8"/>
  <c r="J8"/>
  <c r="L7"/>
  <c r="K7"/>
  <c r="J7"/>
  <c r="L6"/>
  <c r="K6"/>
  <c r="J6"/>
  <c r="L5"/>
  <c r="K5"/>
  <c r="J5"/>
  <c r="J283" l="1"/>
  <c r="K284"/>
  <c r="I285"/>
  <c r="L284"/>
  <c r="K279"/>
  <c r="K281"/>
  <c r="K283"/>
  <c r="J278"/>
  <c r="L279"/>
  <c r="J280"/>
  <c r="L281"/>
  <c r="J282"/>
  <c r="L283"/>
  <c r="J284"/>
  <c r="K278"/>
  <c r="K280"/>
  <c r="K282"/>
  <c r="L278"/>
  <c r="J279"/>
  <c r="L280"/>
  <c r="J281"/>
  <c r="L282"/>
  <c r="N279" l="1"/>
  <c r="N283"/>
  <c r="N284"/>
  <c r="N280"/>
  <c r="K285"/>
  <c r="N281"/>
  <c r="N282"/>
  <c r="J285"/>
  <c r="N278"/>
  <c r="L285"/>
  <c r="N285" l="1"/>
  <c r="O278" s="1"/>
  <c r="O279" l="1"/>
  <c r="O282"/>
  <c r="O283"/>
  <c r="O280"/>
  <c r="O281"/>
  <c r="O284"/>
  <c r="O285" l="1"/>
</calcChain>
</file>

<file path=xl/comments1.xml><?xml version="1.0" encoding="utf-8"?>
<comments xmlns="http://schemas.openxmlformats.org/spreadsheetml/2006/main">
  <authors>
    <author>Paolo Baldassa</author>
    <author>b.neri</author>
    <author>e.midena</author>
  </authors>
  <commentList>
    <comment ref="I3" authorId="0">
      <text>
        <r>
          <rPr>
            <b/>
            <sz val="9"/>
            <color indexed="81"/>
            <rFont val="Tahoma"/>
            <family val="2"/>
          </rPr>
          <t>Paolo Baldassa:</t>
        </r>
        <r>
          <rPr>
            <sz val="9"/>
            <color indexed="81"/>
            <rFont val="Tahoma"/>
            <family val="2"/>
          </rPr>
          <t xml:space="preserve">
N/A = Non applicabile (soggetto)
NS = Non sussiste la fattispecie</t>
        </r>
      </text>
    </comment>
    <comment ref="J3" authorId="0">
      <text>
        <r>
          <rPr>
            <b/>
            <sz val="9"/>
            <color indexed="81"/>
            <rFont val="Tahoma"/>
            <family val="2"/>
          </rPr>
          <t>Paolo Baldassa:</t>
        </r>
        <r>
          <rPr>
            <sz val="9"/>
            <color indexed="81"/>
            <rFont val="Tahoma"/>
            <family val="2"/>
          </rPr>
          <t xml:space="preserve">
N/A = Non applicabile (soggetto)
NS = Non sussiste la fattispecie</t>
        </r>
      </text>
    </comment>
    <comment ref="K3" authorId="0">
      <text>
        <r>
          <rPr>
            <b/>
            <sz val="9"/>
            <color indexed="81"/>
            <rFont val="Tahoma"/>
            <family val="2"/>
          </rPr>
          <t>Paolo Baldassa:</t>
        </r>
        <r>
          <rPr>
            <sz val="9"/>
            <color indexed="81"/>
            <rFont val="Tahoma"/>
            <family val="2"/>
          </rPr>
          <t xml:space="preserve">
N/A = Non applicabile (soggetto)
NS = Non sussiste la fattispecie</t>
        </r>
      </text>
    </comment>
    <comment ref="L3" authorId="0">
      <text>
        <r>
          <rPr>
            <b/>
            <sz val="9"/>
            <color indexed="81"/>
            <rFont val="Tahoma"/>
            <family val="2"/>
          </rPr>
          <t>Paolo Baldassa:</t>
        </r>
        <r>
          <rPr>
            <sz val="9"/>
            <color indexed="81"/>
            <rFont val="Tahoma"/>
            <family val="2"/>
          </rPr>
          <t xml:space="preserve">
N/A = Non applicabile (soggetto)
NS = Non sussiste la fattispecie</t>
        </r>
      </text>
    </comment>
    <comment ref="F10" authorId="1">
      <text>
        <r>
          <rPr>
            <b/>
            <sz val="9"/>
            <color indexed="81"/>
            <rFont val="Tahoma"/>
            <family val="2"/>
          </rPr>
          <t>obbligo non previsto dal d.lgs. n. 33/2013 ma contenuto in norma previgente</t>
        </r>
      </text>
    </comment>
    <comment ref="F41" authorId="1">
      <text>
        <r>
          <rPr>
            <b/>
            <sz val="9"/>
            <color indexed="81"/>
            <rFont val="Tahoma"/>
            <family val="2"/>
          </rPr>
          <t>obbligo non previsto dal d.lgs. n. 33/2013 ma contenuto in norma previgente</t>
        </r>
      </text>
    </comment>
    <comment ref="F48" authorId="1">
      <text>
        <r>
          <rPr>
            <b/>
            <sz val="9"/>
            <color indexed="81"/>
            <rFont val="Tahoma"/>
            <family val="2"/>
          </rPr>
          <t>obbligo non previsto dal d.lgs. n. 33/2013 ma contenuto in norma successiva</t>
        </r>
      </text>
    </comment>
    <comment ref="F49" authorId="1">
      <text>
        <r>
          <rPr>
            <b/>
            <sz val="9"/>
            <color indexed="81"/>
            <rFont val="Tahoma"/>
            <family val="2"/>
          </rPr>
          <t>obbligo non previsto dal d.lgs. n. 33/2013 ma contenuto in norma successiva</t>
        </r>
      </text>
    </comment>
    <comment ref="F58" authorId="1">
      <text>
        <r>
          <rPr>
            <b/>
            <sz val="9"/>
            <color indexed="81"/>
            <rFont val="Tahoma"/>
            <family val="2"/>
          </rPr>
          <t>obbligo non previsto dal d.lgs. n. 33/2013 ma contenuto in norma successiva</t>
        </r>
      </text>
    </comment>
    <comment ref="F59" authorId="1">
      <text>
        <r>
          <rPr>
            <b/>
            <sz val="9"/>
            <color indexed="81"/>
            <rFont val="Tahoma"/>
            <family val="2"/>
          </rPr>
          <t>obbligo non previsto dal d.lgs. n. 33/2013 ma contenuto in norma successiva</t>
        </r>
      </text>
    </comment>
    <comment ref="F66" authorId="1">
      <text>
        <r>
          <rPr>
            <b/>
            <sz val="9"/>
            <color indexed="81"/>
            <rFont val="Tahoma"/>
            <family val="2"/>
          </rPr>
          <t>obbligo non previsto dal d.lgs. n. 33/2013 ma contenuto in norma successiva</t>
        </r>
      </text>
    </comment>
    <comment ref="F67" authorId="1">
      <text>
        <r>
          <rPr>
            <b/>
            <sz val="9"/>
            <color indexed="81"/>
            <rFont val="Tahoma"/>
            <family val="2"/>
          </rPr>
          <t>obbligo non previsto dal d.lgs. n. 33/2013 ma contenuto in norma successiva</t>
        </r>
      </text>
    </comment>
    <comment ref="F69" authorId="1">
      <text>
        <r>
          <rPr>
            <b/>
            <sz val="9"/>
            <color indexed="81"/>
            <rFont val="Tahoma"/>
            <family val="2"/>
          </rPr>
          <t>obbligo non previsto dal d.lgs. n. 33/2013 ma contenuto in norma previgente</t>
        </r>
      </text>
    </comment>
    <comment ref="F70" authorId="1">
      <text>
        <r>
          <rPr>
            <b/>
            <sz val="9"/>
            <color indexed="81"/>
            <rFont val="Tahoma"/>
            <family val="2"/>
          </rPr>
          <t>obbligo non previsto dal d.lgs. n. 33/2013 ma contenuto in norma previgente</t>
        </r>
      </text>
    </comment>
    <comment ref="F99" authorId="2">
      <text>
        <r>
          <rPr>
            <b/>
            <sz val="9"/>
            <color indexed="81"/>
            <rFont val="Tahoma"/>
            <family val="2"/>
          </rPr>
          <t>obbligo non previsto dal d.lgs. n. 33/2013 ma contenuto in norma previgente</t>
        </r>
      </text>
    </comment>
    <comment ref="F102" authorId="2">
      <text>
        <r>
          <rPr>
            <b/>
            <sz val="9"/>
            <color indexed="81"/>
            <rFont val="Tahoma"/>
            <family val="2"/>
          </rPr>
          <t>obbligo non previsto dal d.lgs. n. 33/2013 ma contenuto in norma previgente</t>
        </r>
        <r>
          <rPr>
            <sz val="9"/>
            <color indexed="81"/>
            <rFont val="Tahoma"/>
            <family val="2"/>
          </rPr>
          <t xml:space="preserve">
</t>
        </r>
      </text>
    </comment>
    <comment ref="F103" authorId="1">
      <text>
        <r>
          <rPr>
            <b/>
            <sz val="9"/>
            <color indexed="81"/>
            <rFont val="Tahoma"/>
            <family val="2"/>
          </rPr>
          <t>obbligo non previsto dal d.lgs. n. 33/2013 ma contenuto in norma previgente</t>
        </r>
      </text>
    </comment>
    <comment ref="F119" authorId="1">
      <text>
        <r>
          <rPr>
            <b/>
            <sz val="9"/>
            <color indexed="81"/>
            <rFont val="Tahoma"/>
            <family val="2"/>
          </rPr>
          <t>obbligo non previsto dal d.lgs. n. 33/2013 ma contenuto in norma successiva</t>
        </r>
      </text>
    </comment>
    <comment ref="F120" authorId="1">
      <text>
        <r>
          <rPr>
            <b/>
            <sz val="9"/>
            <color indexed="81"/>
            <rFont val="Tahoma"/>
            <family val="2"/>
          </rPr>
          <t>obbligo non previsto dal d.lgs. n. 33/2013 ma contenuto in norma successiva</t>
        </r>
      </text>
    </comment>
    <comment ref="F141" authorId="1">
      <text>
        <r>
          <rPr>
            <b/>
            <sz val="9"/>
            <color indexed="81"/>
            <rFont val="Tahoma"/>
            <family val="2"/>
          </rPr>
          <t>obbligo non previsto dal d.lgs. n. 33/2013 ma contenuto in norma successiva</t>
        </r>
      </text>
    </comment>
    <comment ref="F142" authorId="1">
      <text>
        <r>
          <rPr>
            <b/>
            <sz val="9"/>
            <color indexed="81"/>
            <rFont val="Tahoma"/>
            <family val="2"/>
          </rPr>
          <t>obbligo non previsto dal d.lgs. n. 33/2013 ma contenuto in norma successiva</t>
        </r>
      </text>
    </comment>
    <comment ref="F167" authorId="1">
      <text>
        <r>
          <rPr>
            <b/>
            <sz val="9"/>
            <color indexed="81"/>
            <rFont val="Tahoma"/>
            <family val="2"/>
          </rPr>
          <t>obbligo non previsto dal d.lgs. n. 33/2013 ma contenuto in norma previgente</t>
        </r>
      </text>
    </comment>
    <comment ref="F168" authorId="1">
      <text>
        <r>
          <rPr>
            <b/>
            <sz val="9"/>
            <color indexed="81"/>
            <rFont val="Tahoma"/>
            <family val="2"/>
          </rPr>
          <t>obbligo non previsto dal d.lgs. n. 33/2013 ma contenuto in norma previgente</t>
        </r>
      </text>
    </comment>
    <comment ref="F267" authorId="1">
      <text>
        <r>
          <rPr>
            <b/>
            <sz val="9"/>
            <color indexed="81"/>
            <rFont val="Tahoma"/>
            <family val="2"/>
          </rPr>
          <t>obbligo non previsto dal d.lgs. n. 33/2013 ma contenuto in norma previgente</t>
        </r>
      </text>
    </comment>
    <comment ref="F268" authorId="1">
      <text>
        <r>
          <rPr>
            <b/>
            <sz val="9"/>
            <color indexed="81"/>
            <rFont val="Tahoma"/>
            <family val="2"/>
          </rPr>
          <t>obbligo non previsto dal d.lgs. n. 33/2013 ma contenuto in norma previgente</t>
        </r>
      </text>
    </comment>
    <comment ref="F272" authorId="1">
      <text>
        <r>
          <rPr>
            <b/>
            <sz val="9"/>
            <color indexed="81"/>
            <rFont val="Tahoma"/>
            <family val="2"/>
          </rPr>
          <t>obbligo non previsto dal d.lgs. n. 33/2013 ma contenuto in norma previgente</t>
        </r>
      </text>
    </comment>
    <comment ref="F273" authorId="1">
      <text>
        <r>
          <rPr>
            <b/>
            <sz val="9"/>
            <color indexed="81"/>
            <rFont val="Tahoma"/>
            <family val="2"/>
          </rPr>
          <t>obbligo non previsto dal d.lgs. n. 33/2013 ma contenuto in norma previgente</t>
        </r>
      </text>
    </comment>
    <comment ref="F274" authorId="1">
      <text>
        <r>
          <rPr>
            <b/>
            <sz val="9"/>
            <color indexed="81"/>
            <rFont val="Tahoma"/>
            <family val="2"/>
          </rPr>
          <t>obbligo non previsto dal d.lgs. n. 33/2013 ma contenuto in norma previgente</t>
        </r>
      </text>
    </comment>
    <comment ref="F275" authorId="1">
      <text>
        <r>
          <rPr>
            <b/>
            <sz val="9"/>
            <color indexed="81"/>
            <rFont val="Tahoma"/>
            <family val="2"/>
          </rPr>
          <t>obbligo non previsto dal d.lgs. n. 33/2013 ma contenuto in norma previgente</t>
        </r>
      </text>
    </comment>
  </commentList>
</comments>
</file>

<file path=xl/sharedStrings.xml><?xml version="1.0" encoding="utf-8"?>
<sst xmlns="http://schemas.openxmlformats.org/spreadsheetml/2006/main" count="1156" uniqueCount="688">
  <si>
    <t>A</t>
  </si>
  <si>
    <t>Contenuti dell'obbligo</t>
  </si>
  <si>
    <t>Programma per la Trasparenza e l'Integrità</t>
  </si>
  <si>
    <t>Atti generali</t>
  </si>
  <si>
    <t>Oneri informativi per cittadini e imprese</t>
  </si>
  <si>
    <t>Sanzioni per mancata comunicazione dei dati</t>
  </si>
  <si>
    <t>Rendiconti gruppi consiliari regionali/provinciali</t>
  </si>
  <si>
    <t>Articolazione degli uffici</t>
  </si>
  <si>
    <t>Telefono e posta elettronica</t>
  </si>
  <si>
    <t>Posizioni organizzative</t>
  </si>
  <si>
    <t>Dotazione organica</t>
  </si>
  <si>
    <t>Personale non a tempo indeterminato</t>
  </si>
  <si>
    <t>Tassi di assenza</t>
  </si>
  <si>
    <t>Contrattazione collettiva</t>
  </si>
  <si>
    <t>Contrattazione integrativa</t>
  </si>
  <si>
    <t>Piano della Performance</t>
  </si>
  <si>
    <t>Relazione sulla Performance</t>
  </si>
  <si>
    <t>Ammontare complessivo dei premi</t>
  </si>
  <si>
    <t>Dati relativi ai premi</t>
  </si>
  <si>
    <t>Enti pubblici vigilati</t>
  </si>
  <si>
    <t>Società partecipate</t>
  </si>
  <si>
    <t>Enti di diritto privato controllati</t>
  </si>
  <si>
    <t>Rappresentazione grafica</t>
  </si>
  <si>
    <t>Dati aggregati attività amministrativa</t>
  </si>
  <si>
    <t>Tipologie di procedimento</t>
  </si>
  <si>
    <t>Monitoraggio tempi procedimentali</t>
  </si>
  <si>
    <t>Provvedimenti dirigenti amministrativi</t>
  </si>
  <si>
    <t>Criteri e modalità</t>
  </si>
  <si>
    <t>Atti di concessione</t>
  </si>
  <si>
    <t>Piano degli indicatori e dei risultati attesi di bilancio</t>
  </si>
  <si>
    <t>Patrimonio immobiliare</t>
  </si>
  <si>
    <t>Canoni di locazione o affitto</t>
  </si>
  <si>
    <t>Carta dei servizi e standard di qualità</t>
  </si>
  <si>
    <t>Costi contabilizzati</t>
  </si>
  <si>
    <t>Tempi medi di erogazione dei servizi</t>
  </si>
  <si>
    <t>Liste di attesa</t>
  </si>
  <si>
    <t>Indicatore di tempestività dei pagamenti</t>
  </si>
  <si>
    <t>IBAN e pagamenti informatici</t>
  </si>
  <si>
    <t>Disposizioni generali</t>
  </si>
  <si>
    <t>Organizzazione</t>
  </si>
  <si>
    <t>Consulenti e collaboratori</t>
  </si>
  <si>
    <t>Bandi di concorso</t>
  </si>
  <si>
    <t>Performance</t>
  </si>
  <si>
    <t>Attività e procedimenti</t>
  </si>
  <si>
    <t>Provvedimenti</t>
  </si>
  <si>
    <t>Controlli sulle imprese</t>
  </si>
  <si>
    <t>Bilanci</t>
  </si>
  <si>
    <t>Beni immobili e gestione patrimonio</t>
  </si>
  <si>
    <t>Servizi erogati</t>
  </si>
  <si>
    <t>Pianificazione e governo del territorio</t>
  </si>
  <si>
    <t>Informazioni ambientali</t>
  </si>
  <si>
    <t>Strutture sanitarie private accreditate</t>
  </si>
  <si>
    <t>Interventi straordinari e di emergenza</t>
  </si>
  <si>
    <t xml:space="preserve">A </t>
  </si>
  <si>
    <t>B</t>
  </si>
  <si>
    <t xml:space="preserve">C </t>
  </si>
  <si>
    <t>D</t>
  </si>
  <si>
    <t>E</t>
  </si>
  <si>
    <t>Curricula dei titolari di posizioni organizzative redatti in conformità al vigente modello europeo</t>
  </si>
  <si>
    <t>Regioni</t>
  </si>
  <si>
    <t>Estremi e testi ufficiali aggiornati degli Statuti e delle norme di legge regionali, che regolano le funzioni, l'organizzazione e lo svolgimento delle attività di competenza dell'amministrazione</t>
  </si>
  <si>
    <t>Tassi di assenza del personale distinti per uffici di livello dirigenziale</t>
  </si>
  <si>
    <t>Riferimenti necessari per la consultazione dei contratti e accordi collettivi nazionali ed eventuali interpretazioni autentiche</t>
  </si>
  <si>
    <t>Una o più rappresentazioni grafiche che evidenziano i rapporti tra l'amministrazione e gli enti pubblici vigilati, le società partecipate, gli enti di diritto privato controllati</t>
  </si>
  <si>
    <t>Dati relativi alla attività amministrativa, in forma aggregata, per settori di attività, per competenza degli organi e degli uffici, per tipologia di procedimenti</t>
  </si>
  <si>
    <t>Risultati del monitoraggio periodico concernente il rispetto dei tempi procedimentali</t>
  </si>
  <si>
    <t>Atti con i quali sono determinati i criteri e le modalità cui le amministrazioni devono attenersi per la concessione di sovvenzioni, contributi, sussidi ed ausili finanziari e l'attribuzione di vantaggi economici di qualunque genere a persone ed enti pubblici e privati</t>
  </si>
  <si>
    <t>Regioni, Province autonome e Province</t>
  </si>
  <si>
    <t>Piano degli indicatori e risultati attesi di bilancio, con l’integrazione delle risultanze osservate in termini di raggiungimento dei risultati attesi e le motivazioni degli eventuali scostamenti e gli aggiornamenti in corrispondenza di ogni nuovo esercizio di bilancio, sia tramite la specificazione di nuovi obiettivi e indicatori, sia attraverso l’aggiornamento dei valori obiettivo e la soppressione di obiettivi già raggiunti oppure oggetto di ripianificazione</t>
  </si>
  <si>
    <t xml:space="preserve">Informazioni identificative degli immobili posseduti </t>
  </si>
  <si>
    <t>Canoni di locazione o di affitto versati o percepiti</t>
  </si>
  <si>
    <t>Carta dei servizi o documento contenente gli standard di qualità dei servizi pubblici</t>
  </si>
  <si>
    <t>Costi contabilizzati dei servizi erogati agli utenti, sia finali che intermedi, evidenziando quelli effettivamente sostenuti e quelli imputati al personale per ogni servizio erogato e il relativo andamento nel tempo</t>
  </si>
  <si>
    <t>Dichiarazioni sostitutive e acquisizione d'ufficio dei dati</t>
  </si>
  <si>
    <t>Delibera a contrarre, nell'ipotesi di procedura negoziata senza previa pubblicazione di un bando di gara</t>
  </si>
  <si>
    <t>Comuni</t>
  </si>
  <si>
    <t>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dell'impegno dei privati alla realizzazione di opere di urbanizzazione extra oneri o della cessione di aree o volumetrie per finalità di pubblico interesse</t>
  </si>
  <si>
    <t>F</t>
  </si>
  <si>
    <t>Aziende sanitarie ed ospedaliere</t>
  </si>
  <si>
    <t>G</t>
  </si>
  <si>
    <t>H</t>
  </si>
  <si>
    <t>I</t>
  </si>
  <si>
    <t>Enti, aziende e strutture pubbliche e private che erogano prestazioni per conto del servizio sanitario</t>
  </si>
  <si>
    <t>Provvedimenti di erogazione delle sanzioni amministrative pecuniarie a carico del responsabile della mancata comunicazione per la mancata o incompleta comunicazione dei dati concernenti la situazione patrimoniale complessiva del titolare dell'incarico (di organo di indirizzo politico) al momento dell'assunzione della carica, la titolarità di imprese, le partecipazioni azionarie proprie, del coniuge e dei parenti entro il secondo grado di parentela, nonchè tutti i compensi cui dà diritto l'assuzione della carica</t>
  </si>
  <si>
    <t>N</t>
  </si>
  <si>
    <t>O</t>
  </si>
  <si>
    <t>M</t>
  </si>
  <si>
    <t>Elenco completo dei numeri di telefono e delle caselle di posta elettronica istituzionali e delle caselle di posta elettronica certificata dedicate, cui il cittadino possa rivolgersi per qualsiasi richiesta inerente i compiti istituzionali</t>
  </si>
  <si>
    <t>Relazione del responsabile della prevenzione della corruzione recante i risultati dell’attività svolta (entro il 15 dicembre di ogni anno)</t>
  </si>
  <si>
    <t>Regolamenti che disciplinano l'esercizio della facoltà di accesso telematico e il riutilizzo dei dati</t>
  </si>
  <si>
    <t>Indirizzo di posta elettronica certificata a cui il cittadino possa trasmettere istanze e ricevere informazioni circa i provvedimenti e i procedimenti amministrativi che lo riguardano</t>
  </si>
  <si>
    <t>Elenco dei provvedimenti adottati per consentire l'utilizzo di servizi in rete, anche a  mezzo di intermediari abilitati, per la presentazione telematica da parte di cittadini e imprese di denunce, istanze e atti e garanzie fideiussorie, per l'esecuzione di versamenti fiscali, contributivi, previdenziali, assistenziali e assicurativi, per la richiesta di attestazioni e certificazioni, nonchè dei termini e modalità di utilizzo dei servizi e dei canali telematici e della posta elettronica (l'obbligo di pubblicazione dovrà essere adempiuto almeno 60 giorni prima della data del 1 gennaio 2014, ossia entro il 1 novembre 2013)</t>
  </si>
  <si>
    <t>Atti adottati in ottemperanza a provvedimenti della CiVIT in materia di vigilanza e controllo nell'anticorruzione</t>
  </si>
  <si>
    <t xml:space="preserve">Ruolo dei dirigenti nelle amministrazioni dello Stato </t>
  </si>
  <si>
    <t>Numero e tipologia dei posti di funzione che si rendono disponibili nella dotazione organica e relativi criteri di scelta</t>
  </si>
  <si>
    <t>Attestazione dell'avvenuta verifica dell'insussistenza di situazioni, anche potenziali, di conflitto di interesse</t>
  </si>
  <si>
    <t>Provvedimenti organi indirizzo politico</t>
  </si>
  <si>
    <t>Bandi di gara e contratti</t>
  </si>
  <si>
    <t>Bilancio preventivo e consuntivo</t>
  </si>
  <si>
    <t>Controlli e rilievi sull'amministrazione</t>
  </si>
  <si>
    <t>Opere pubbliche</t>
  </si>
  <si>
    <t xml:space="preserve">OIV </t>
  </si>
  <si>
    <t>Benessere organizzativo</t>
  </si>
  <si>
    <t>Costo complessivo del personale a tempo indeterminato in servizio, articolato per aree professionali, con particolare riguardo al personale assegnato agli uffici di diretta collaborazione con gli organi di indirizzo politico</t>
  </si>
  <si>
    <t>Livelli di benessere organizzativo</t>
  </si>
  <si>
    <t>Indicatore dei tempi medi di pagamento relativi agli acquisti di beni, servizi e forniture (indicatore di tempestività dei pagamenti)</t>
  </si>
  <si>
    <t>Regolamenti ministeriali o interministeriali, provvedimenti amministrativi a carattere generale adottati dalle amministrazioni dello Stato per regolare l'esercizio di poteri autorizzatori, concessori o certificatori, nonchè l'accesso ai servizi pubblici ovvero la concessione di benefici con allegato elenco di tutti gli oneri informativi gravanti sui cittadini e sulle imprese introdotti o eliminati con i medesimi atti</t>
  </si>
  <si>
    <t>Informazioni relative ai costi unitari di realizzazione delle opere pubbliche completate</t>
  </si>
  <si>
    <t>Tempi di attesa previsti e tempi medi effettivi di attesa per ciascuna tipologia di prestazione erogata</t>
  </si>
  <si>
    <t>Annuale</t>
  </si>
  <si>
    <t>L</t>
  </si>
  <si>
    <t>Tempestivo</t>
  </si>
  <si>
    <t>Per ciascun procedimento nome del soggetto a cui è attribuito, in caso di inerzia, il potere sostitutivo per la conclusione del procedimento</t>
  </si>
  <si>
    <t>Amministrazioni  statali, enti   pubblici   nazionali e società con totale o  prevalente  capitale  pubblico, limitatamente all'esercizio delle funzioni amministrative</t>
  </si>
  <si>
    <t>art. 29, c. 1, l. n. 241/1990</t>
  </si>
  <si>
    <t xml:space="preserve"> art. 2, c.2, d.lgs. n. 82/2005 </t>
  </si>
  <si>
    <t>Art. 1, c. 14, l. n. 190/2012</t>
  </si>
  <si>
    <t>Art. 2, c. 9-bis, l. n. 241/1990</t>
  </si>
  <si>
    <t>Art. 1, c. 29, l. n. 190/2012</t>
  </si>
  <si>
    <t>Art. 1, c. 3, l. n. 190/2012</t>
  </si>
  <si>
    <t>Art. 1, c. 7, d.p.r. n. 108/2004</t>
  </si>
  <si>
    <t>P</t>
  </si>
  <si>
    <t>Amministrazioni dello Stato</t>
  </si>
  <si>
    <t>Contratti integrativi stipulati, con la relazione tecnico-finanziaria e quella illustrativa certificate dagli organi di controllo (collegio dei revisori dei conti, collegio sindacale, uffici centrali di bilancio o analoghi organi previsti dai rispettivi ordinamenti)</t>
  </si>
  <si>
    <t>Specifiche informazioni sui costi  della contrattazione integrativa, certificate dagli organi di controllo  interno, trasmesse al  Ministero dell'Economia e delle finanze, che predispone, allo scopo, uno specifico modello di rilevazione, d'intesa con la Corte dei conti e con la Presidenza del Consiglio dei Ministri - Dipartimento della funzione pubblica</t>
  </si>
  <si>
    <t>Q</t>
  </si>
  <si>
    <t>Dati, informazioni e documenti ulteriori che le pubbliche amministrazioni non hanno l'obbligo di pubblicare ai sensi della normativa vigente e che non sono riconducibili alle sottosezioni indicate</t>
  </si>
  <si>
    <t>art. 1, c. 7, d.p.r. n. 108/2004; art. 55, paragrafo 5, d.p.r. n. 3/1957; art. 7, c. 1, l. n. 180/2011</t>
  </si>
  <si>
    <t>Denominazione del singolo obbligo</t>
  </si>
  <si>
    <t>Riferimenti normativi con i relativi link alle norme di legge statale pubblicate nella banca dati "Normattiva" che regolano l'istituzione, l'organizzazione e l'attività delle pubbliche amministrazioni</t>
  </si>
  <si>
    <t>Statuti e leggi regionali</t>
  </si>
  <si>
    <t>Atto di nomina o di proclamazione, con l'indicazione della durata dell'incarico o del mandato elettivo</t>
  </si>
  <si>
    <t>Compensi di qualsiasi natura connessi all'assunzione della carica</t>
  </si>
  <si>
    <t>Importi di viaggi di servizio e missioni pagati con fondi pubblici</t>
  </si>
  <si>
    <t>Dati relativi all'assunzione di altre cariche, presso enti pubblici o privati, e relativi compensi a qualsiasi titolo corrisposti</t>
  </si>
  <si>
    <t>Altri eventuali incarichi con  oneri a carico della finanza pubblica e indicazione dei compensi spettanti</t>
  </si>
  <si>
    <t>Organi di indirizzo politico e di amministrazione e gestione, con l'indicazione delle rispettive competenze</t>
  </si>
  <si>
    <t>Atti e relazioni degli organi di controllo</t>
  </si>
  <si>
    <t>Rendiconti di esercizio annuale dei gruppi consiliari regionali e provinciali, con evidenza delle risorse trasferite o assegnate a ciascun gruppo, con indicazione del titolo di trasferimento e dell'impiego delle risorse utilizzate</t>
  </si>
  <si>
    <t>Competenze e risorse a disposizione di ciascun ufficio, anche di livello dirigenziale non generale</t>
  </si>
  <si>
    <t>Nomi dei dirigenti responsabili dei singoli uffici</t>
  </si>
  <si>
    <t xml:space="preserve"> Illustrazione in forma semplificata, ai fini della piena accessibilità e comprensibilità dei dati, dell'organizzazione dell'amministrazione, mediante l'organigramma o analoghe rappresentazioni grafiche</t>
  </si>
  <si>
    <t>Ruolo dirigenti</t>
  </si>
  <si>
    <t xml:space="preserve">Conto annuale del personale e relative spese sostenute, nell'ambito del quale sono rappresentati i dati relativi alla dotazione organica e al personale effettivamente in servizio e al relativo costo, con l'indicazione della distribuzione tra le diverse qualifiche e aree professionali, con particolare riguardo al personale assegnato agli uffici di diretta collaborazione con gli organi di indirizzo politico </t>
  </si>
  <si>
    <t>Conto annuale del personale</t>
  </si>
  <si>
    <t>Costo personale tempo indeterminato</t>
  </si>
  <si>
    <t>Contratti integrativi</t>
  </si>
  <si>
    <t>Costi contratti integrativi</t>
  </si>
  <si>
    <t>Ammontare dei premi effettivamente distribuiti</t>
  </si>
  <si>
    <t>Ammontare complessivo dei premi collegati alla performance stanziati</t>
  </si>
  <si>
    <t>Distribuzione del trattamento accessorio, in forma aggregata, al fine di dare conto del livello di selettività utilizzato nella distribuzione dei premi e degli incentivi</t>
  </si>
  <si>
    <t>Entità del premio mediamente conseguibile dal personale dirigenziale e non dirigenziale</t>
  </si>
  <si>
    <t>Grado di differenziazione dell'utilizzo della premialità sia per i dirigenti sia per i dipendenti</t>
  </si>
  <si>
    <t>Per ciascuno degli enti:</t>
  </si>
  <si>
    <t>1)  ragione sociale</t>
  </si>
  <si>
    <t>2) misura dell'eventuale partecipazione dell'amministrazione</t>
  </si>
  <si>
    <t>3) durata dell'impegno</t>
  </si>
  <si>
    <t>4)  onere complessivo a qualsiasi titolo gravante per l'anno sul bilancio dell'amministrazione</t>
  </si>
  <si>
    <t xml:space="preserve">Collegamento con i siti istituzionali degli enti pubblici vigilati nei quali sono pubblicati i dati relativi ai componenti degli organi di indirizzo politico e ai soggetti titolari di incarichi dirigenziali, di collaborazione o consulenza </t>
  </si>
  <si>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</si>
  <si>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Per ciascuna delle società:</t>
  </si>
  <si>
    <t xml:space="preserve">Collegamento con i siti istituzionali delle società partecipate nei quali sono pubblicati i dati relativi ai componenti degli organi di indirizzo politico e ai soggetti titolari di incarichi dirigenziali, di collaborazione o consulenza </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</si>
  <si>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</si>
  <si>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</si>
  <si>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</si>
  <si>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7) incarichi di amministratore della società e relativo trattamento economico complessivo</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</si>
  <si>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</si>
  <si>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Elenco degli enti di diritto privato, comunque denominati, in controllo dell'amministrazione, con l'indicazione delle funzioni attribuite e delle attività svolte in favore dell'amministrazione o delle attività di servizio pubblico affidate</t>
  </si>
  <si>
    <t>1) breve descrizione del procedimento con indicazione di tutti i riferimenti normativi utili</t>
  </si>
  <si>
    <t xml:space="preserve">3)  nome del responsabile del procedimento, unitamente ai recapiti telefonici e alla casella di posta elettronica istituzionale </t>
  </si>
  <si>
    <t>4) ove diverso, l'ufficio competente all'adozione del provvedimento finale, con l'indicazione del nome del responsabile dell'ufficio unitamente ai rispettivi recapiti telefonici e alla casella di posta elettronica istituzionale</t>
  </si>
  <si>
    <t>Per i procedimenti ad istanza di parte:</t>
  </si>
  <si>
    <t>1) atti e documenti da allegare all'istanza e modulistica necessaria, compresi i fac-simile per le autocertificazioni</t>
  </si>
  <si>
    <t>2)  uffici ai quali rivolgersi per informazioni, orari e modalità di accesso con indicazione degli indirizzi, recapiti telefonici e caselle di posta elettronica istituzionale a cui presentare le istanze</t>
  </si>
  <si>
    <t>5) modalità con le quali gli interessati possono ottenere le informazioni relative ai procedimenti in corso che li riguardino</t>
  </si>
  <si>
    <t>8) strumenti di tutela amministrativa e giurisdizionale, riconosciuti dalla legge in favore dell'interessato, nel corso del procedimento nei confronti del provvedimento finale ovvero nei casi di adozione del provvedimento oltre il termine predeterminato per la sua conclusione e i modi per attivarli</t>
  </si>
  <si>
    <t>9)  link di accesso al servizio on line, ove sia già disponibile in rete, o tempi previsti per la sua attivazione</t>
  </si>
  <si>
    <t>10) modalità per l'effettuazione dei pagamenti eventualmente necessari, con i codici IBAN identificativi del conto di pagamento, ovvero di imputazione del versamento in Tesoreria,  tramite i quali i soggetti versanti possono effettuare i pagamenti mediante bonifico bancario o postale, ovvero gli identificativi del conto corrente postale sul quale i soggetti versanti possono effettuare i pagamenti mediante bollettino postale, nonchè i codici identificativi del pagamento da indicare obbligatoriamente per il versamento</t>
  </si>
  <si>
    <t>11) nome del soggetto a cui è attribuito, in caso di inerzia, il potere sostitutivo, nonchè modalità per attivare tale potere, con indicazione dei recapiti telefonici e delle caselle di posta elettronica istituzionale</t>
  </si>
  <si>
    <t xml:space="preserve">Per ciascuna tipologia di procedimento: </t>
  </si>
  <si>
    <t>7) procedimenti per i quali il provvedimento dell'amministrazione può essere sostituito da una dichiarazione dell'interessato ovvero il procedimento può concludersi con il silenzio-assenso dell'amministrazione</t>
  </si>
  <si>
    <t>6) termine fissato in sede di disciplina normativa del procedimento per la conclusione con l'adozione di un provvedimento espresso e ogni altro termine procedimentale rilevante</t>
  </si>
  <si>
    <t>Recapiti telefonici e casella di posta elettronica istituzionale dell'ufficio responsabile per le attività volte a gestire, garantire e verificare la trasmissione dei dati o l'accesso diretto degli stessi da parte delle amministrazioni procedenti all'acquisizione d'ufficio dei dati e allo svolgimento dei controlli sulle dichiarazioni sostitutive</t>
  </si>
  <si>
    <t xml:space="preserve">Elenco dei provvedimenti, con particolare riferimento ai provvedimenti finali dei procedimenti di: autorizzazione o concessione; scelta del contraente per l'affidamento di lavori, forniture e servizi, anche con riferimento alla modalità di selezione prescelta; concorsi e prove selettive per l'assunzione del personale e progressioni di carriera; accordi stipulati dall'amministrazione con soggetti privati o con altre amministrazioni pubbliche. </t>
  </si>
  <si>
    <t>1) contenuto</t>
  </si>
  <si>
    <t>2) oggetto</t>
  </si>
  <si>
    <t>3) eventuale spesa prevista</t>
  </si>
  <si>
    <t>4) estremi relativi ai principali documenti contenuti nel fascicolo relativo al procedimento</t>
  </si>
  <si>
    <t>Per ciascuno dei provvedimenti:</t>
  </si>
  <si>
    <t>Elenco delle tipologie di controllo a cui sono assoggettate le imprese in ragione della dimensione e del settore di attività, con l'indicazione per ciascuna di esse dei criteri e delle relative modalità di svolgimento</t>
  </si>
  <si>
    <t xml:space="preserve">Elenco degli obblighi e degli adempimenti oggetto delle attività di controllo che le imprese sono tenute a rispettare per ottemperare alle disposizioni normative </t>
  </si>
  <si>
    <t>Obblighi e adempimenti</t>
  </si>
  <si>
    <t>Atti di concessione di sovvenzioni, contributi, sussidi ed ausili finanziari alle imprese e  comunque di  vantaggi economici di qualunque genere a persone ed enti pubblici e privati di importo superiore a mille euro</t>
  </si>
  <si>
    <t>2)  importo del vantaggio economico corrisposto</t>
  </si>
  <si>
    <t>3) norma o titolo a base dell'attribuzione</t>
  </si>
  <si>
    <t>4) ufficio e funzionario o dirigente responsabile del relativo procedimento amministrativo</t>
  </si>
  <si>
    <t>5) modalità seguita per l'individuazione del beneficiario</t>
  </si>
  <si>
    <t>6) link al progetto selezionato</t>
  </si>
  <si>
    <t>7) link al curriculum del soggetto incaricato</t>
  </si>
  <si>
    <t>Bilancio di previsione di ciascun anno in forma sintetica, aggregata e semplificata, anche con il ricorso a rappresentazioni grafiche</t>
  </si>
  <si>
    <t>Bilancio consuntivo di ciascun anno in forma sintetica, aggregata e semplificata, anche con il ricorso a rappresentazioni grafiche</t>
  </si>
  <si>
    <t>Bilancio preventivo</t>
  </si>
  <si>
    <t>Bilancio consuntivo</t>
  </si>
  <si>
    <t>Rilievi non recepiti, unitamente agli atti cui si riferiscono, degli organi di controllo interno, degli organi di revisione amministrativa e contabile</t>
  </si>
  <si>
    <t>Tutti i rilievi ancorchè recepiti, unitamente agli atti cui si riferiscono, della Corte dei conti riguardanti l'organizzazione e l'attività dell'amministrazione o di singoli uffici</t>
  </si>
  <si>
    <t>Linee guida per la valutazione degli investimenti</t>
  </si>
  <si>
    <t>Relazioni annuali</t>
  </si>
  <si>
    <t>Ogni altro documento predisposto nell'ambito della valutazione, ivi inclusi i pareri dei valutatori che si discostino dalle scelte delle amministrazioni e gli esiti delle valutazioni ex post che si discostino dalle valutazioni ex ante</t>
  </si>
  <si>
    <t>Informazioni relative ai tempi e agli indicatori di realizzazione delle opere pubbliche completate</t>
  </si>
  <si>
    <t>Documenti di programmazione, anche pluriennale, delle opere pubbliche di competenza dell'amministrazione</t>
  </si>
  <si>
    <t>Documenti di programmazione</t>
  </si>
  <si>
    <t>Altri documenti</t>
  </si>
  <si>
    <t>Atti di governo del territorio quali, tra gli altri, piani territoriali, piani di coordinamento, piani paesistici, strumenti urbanistici, generali e di attuazione, nonché le loro varianti</t>
  </si>
  <si>
    <t>1) schemi di provvedimento prima che siano portati all'approvazione</t>
  </si>
  <si>
    <t>2) delibere di adozione o approvazione</t>
  </si>
  <si>
    <t>3) relativi allegati tecnici</t>
  </si>
  <si>
    <t xml:space="preserve"> Per ciascuno degli atti:</t>
  </si>
  <si>
    <t xml:space="preserve"> Relazione sullo stato dell'ambiente redatta dal Ministero dell'Ambiente e della tutela del territorio </t>
  </si>
  <si>
    <t>Informazioni ambientali che le amministrazioni detengono ai fini delle proprie attività istituzionali:</t>
  </si>
  <si>
    <t>1) Stato degli elementi dell'ambiente, quali l'aria, l'atmosfera, l'acqua, il suolo, il territorio, i siti naturali, compresi gli igrotopi, le zone costiere e marine, la diversità biologica ed i suoi elementi costitutivi, compresi gli organismi geneticamente modificati, e, inoltre, le interazioni tra questi elementi</t>
  </si>
  <si>
    <t>2) Fattori quali le sostanze, l'energia, il rumore, le radiazioni od i rifiuti, anche quelli radioattivi, le emissioni, gli scarichi ed altri rilasci nell'ambiente, che incidono o possono incidere sugli elementi dell'ambiente</t>
  </si>
  <si>
    <t>Stato dell'ambiente</t>
  </si>
  <si>
    <t>Fattori inquinanti</t>
  </si>
  <si>
    <t>5) Relazioni sull'attuazione della legislazione ambientale</t>
  </si>
  <si>
    <t>Stato della salute e della sicurezza umana</t>
  </si>
  <si>
    <t xml:space="preserve">Relazioni sull'attuazione della legislazione </t>
  </si>
  <si>
    <t>Elenco delle strutture sanitarie private accreditate</t>
  </si>
  <si>
    <t>Provvedimenti adottati concernenti gli interventi straordinari e di emergenza che comportano deroghe alla legislazione vigente, con l'indicazione espressa delle norme di legge eventualmente derogate e dei motivi della deroga, nonché con l'indicazione di eventuali atti amministrativi o giurisdizionali intervenuti</t>
  </si>
  <si>
    <t>Termini temporali eventualmente fissati per l'esercizio dei poteri di adozione dei provvedimenti straordinari</t>
  </si>
  <si>
    <t>Costo previsto degli interventi e costo effettivo sostenuto dall'amministrazione</t>
  </si>
  <si>
    <t>Particolari forme di partecipazione degli interessati ai procedimenti di adozione dei provvedimenti straordinari</t>
  </si>
  <si>
    <t>Regolamenti</t>
  </si>
  <si>
    <t>Provvedimenti per uso dei servizi in rete</t>
  </si>
  <si>
    <t>Delibera a contrarre</t>
  </si>
  <si>
    <t>Avvisi, bandi e inviti per contratti di lavori sottosoglia comunitaria</t>
  </si>
  <si>
    <t>Avvisi, bandi e inviti per contratti di servizi e forniture sottosoglia comunitaria</t>
  </si>
  <si>
    <t>Avvisi periodici indicativi e avvisi sull'esistenza di un sistema di qualificazione - settori speciali</t>
  </si>
  <si>
    <t>Avviso di preinformazione</t>
  </si>
  <si>
    <t xml:space="preserve">Avvisi sistema di qualificazione </t>
  </si>
  <si>
    <t>Riferimenti normativi su organizzazione e attività</t>
  </si>
  <si>
    <t>Curricula</t>
  </si>
  <si>
    <t>SSN - Bandi e avvisi</t>
  </si>
  <si>
    <t>Bandi e avvisi di selezione</t>
  </si>
  <si>
    <t>Atti degli organi di controllo</t>
  </si>
  <si>
    <t>SSN - Procedure selettive</t>
  </si>
  <si>
    <t>Posti di funzione disponibili</t>
  </si>
  <si>
    <t xml:space="preserve">Bandi di concorso per il reclutamento, a qualsiasi titolo, di personale presso l'amministrazione </t>
  </si>
  <si>
    <t>Concorsi e prove selettive per l'assunzione del personale e progressioni di carriera</t>
  </si>
  <si>
    <t xml:space="preserve">Tempestivo </t>
  </si>
  <si>
    <t>Convenzioni-quadro volte a disciplinare le modalità di accesso ai dati da parte delle amministrazioni procedenti all'acquisizione d'ufficio dei dati e allo svolgimento dei controlli sulle dichiarazioni sostitutive</t>
  </si>
  <si>
    <t>Convenzioni-quadro</t>
  </si>
  <si>
    <t>Ulteriori modalità per lo svolgimento dei controlli sulle dichiarazioni sostitutive da parte delle amministrazioni procedenti</t>
  </si>
  <si>
    <t xml:space="preserve">Ulteriori modalità per la tempestiva acquisizione d'ufficio dei dati </t>
  </si>
  <si>
    <t>Modalità per l'acquisizione d'ufficio dei dati</t>
  </si>
  <si>
    <t>Modalità per lo svolgimento dei controlli</t>
  </si>
  <si>
    <t>Rilievi organi di controllo e revisione</t>
  </si>
  <si>
    <t>Rilievi Corte dei conti</t>
  </si>
  <si>
    <t>Relazione del responsabile della corruzione</t>
  </si>
  <si>
    <t>Linee guida per la valutazione</t>
  </si>
  <si>
    <t>Atti di adeguamento a provvedimenti CiVIT</t>
  </si>
  <si>
    <t>Recapiti dell'ufficio responsabile</t>
  </si>
  <si>
    <t>Personale</t>
  </si>
  <si>
    <t>7A. Dichiarazione sulla insussistenza di una delle cause di inconferibilità dell'incarico</t>
  </si>
  <si>
    <t>7B. Dichiarazione sulla insussistenza di una delle cause di incompatibilità al conferimento dell'incarico</t>
  </si>
  <si>
    <t>Elenco dei bandi in corso e dei bandi espletati nel corso dell'ultimo triennio con l'indicazione, per ciascuno di essi, del numero dei dipendenti assunti e delle spese effettuate</t>
  </si>
  <si>
    <t>1) oggetto</t>
  </si>
  <si>
    <t>2) eventuale spesa prevista</t>
  </si>
  <si>
    <t>3) estremi relativi ai principali documenti contenuti nel fascicolo relativo al procedimento</t>
  </si>
  <si>
    <t xml:space="preserve">Per ciascun procedimento di autorizzazione o concessione: </t>
  </si>
  <si>
    <t>Avvisi, bandi e inviti per contratti di lavori soprasoglia comunitaria</t>
  </si>
  <si>
    <t>Avvisi, bandi e inviti per contratti di servizi e forniture soprasoglia comunitaria</t>
  </si>
  <si>
    <t>Bandi e avvisi per appalti di servizi e forniture nei settori speciali</t>
  </si>
  <si>
    <t>Bandi e avvisi per appalti di lavori nei settori speciali</t>
  </si>
  <si>
    <t>1) nome dell'impresa o dell'ente e i rispettivi dati fiscali o il nome di altro soggetto beneficiario</t>
  </si>
  <si>
    <t>Tempi medi di erogazione dei servizi (per ogni servizio erogato) agli utenti, sia finali che intermedi, con riferimento all'esercizio finanziario precedente</t>
  </si>
  <si>
    <t>Misure incidenti sull'ambiente e relative analisi di impatto</t>
  </si>
  <si>
    <t>Misure a protezione dell'ambiente e relative analisi di impatto</t>
  </si>
  <si>
    <t>3) Misure, anche amministrative, quali le politiche, le disposizioni legislative, i piani, i programmi, gli accordi ambientali e ogni altro atto, anche di natura amministrativa, nonché le attività che incidono o possono incidere sugli elementi e sui fattori dell'ambiente ed analisi costi-benefìci ed altre analisi ed ipotesi economiche usate nell'àmbito delle stesse</t>
  </si>
  <si>
    <t>4) Misure o attività finalizzate a proteggere i suddetti elementi ed analisi costi-benefìci ed altre analisi ed ipotesi economiche usate nell'àmbito delle stesse</t>
  </si>
  <si>
    <t>6) Stato della salute e della sicurezza umana, compresa la contaminazione della catena alimentare, le condizioni della vita umana, il paesaggio, i siti e gli edifici d'interesse culturale, per quanto influenzabili dallo stato degli elementi dell'ambiente, attraverso tali elementi, da qualsiasi fattore</t>
  </si>
  <si>
    <t>Relazione sullo stato dell'ambiente del Ministero dell'Ambiente e della tutela del territorio</t>
  </si>
  <si>
    <t>Tabelle relative agli elenchi dei consulenti con indicazione di oggetto, durata e compenso dell'incarico (comunicate alla Funzione pubblica)</t>
  </si>
  <si>
    <t>Accesso civico</t>
  </si>
  <si>
    <t>Nome del Responsabile della trasparenza cui è presentata la richiesta di accesso civico, nonchè modalità per l'esercizio di tale diritto, con indicazione dei recapiti telefonici e delle caselle di posta elettronica istituzionale</t>
  </si>
  <si>
    <t>Regolamenti per la prevenzione e la repressione della corruzione e dell'illegalità</t>
  </si>
  <si>
    <t>Regolamenti per la prevenzione e la repressione della corruzione e dell'illegalità (laddove adottati)</t>
  </si>
  <si>
    <t>Annuale 
(ex art. 1, c. 14, L. n. 190/2012)</t>
  </si>
  <si>
    <t>Annuale 
(ex art. 9, c. 7, D.L. n. 179/2012)</t>
  </si>
  <si>
    <t>art. 12, c. 2, d.lgs. n. 33/2013</t>
  </si>
  <si>
    <t>art. 28, d.lgs. n. 33/2013</t>
  </si>
  <si>
    <t>art. 39, c. 2, d.lgs. n. 33/2013</t>
  </si>
  <si>
    <t>art. 40, c. 2, d.lgs. n. 33/2013</t>
  </si>
  <si>
    <t>art. 41, c. 2, d.lgs. n. 33/2013</t>
  </si>
  <si>
    <t>art. 41, c. 6, d.lgs. n. 33/2013</t>
  </si>
  <si>
    <t>art. 2, c. 1, d.lgs. n. 39/2013</t>
  </si>
  <si>
    <t>Nome del titolare del potere sostitutivo, attivabile nei casi di ritardo o mancata risposta, con indicazione dei recapiti telefonici e delle caselle di posta elettronica istituzionale</t>
  </si>
  <si>
    <t>Relazione OIV sul funzionamento del Sistema</t>
  </si>
  <si>
    <t>R</t>
  </si>
  <si>
    <t>Amministrazioni statali, enti pubblici non economici nazionali, camere di commercio, industria, artigianato e agricoltura</t>
  </si>
  <si>
    <t>Altri contenuti - Corruzione</t>
  </si>
  <si>
    <t>Altri contenuti - Accesso civico</t>
  </si>
  <si>
    <t>Obiettivi di accessibilità dei soggetti disabili agli strumenti informatici per l'anno corrente (entro il 31 marzo di ogni anno)</t>
  </si>
  <si>
    <t>Avviso sui risultati della procedura di affidamento</t>
  </si>
  <si>
    <t>Avvisi sui risultati della procedura di affidamento</t>
  </si>
  <si>
    <t>Struttura proponente</t>
  </si>
  <si>
    <t>Oggetto del bando</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</si>
  <si>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</si>
  <si>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</si>
  <si>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</si>
  <si>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</si>
  <si>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</si>
  <si>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Responsabile della prevenzione della corruzione</t>
  </si>
  <si>
    <t>Responsabile della trasparenza</t>
  </si>
  <si>
    <t>Codice disciplinare e codice di condotta</t>
  </si>
  <si>
    <t xml:space="preserve">Avvisi, bandi ed inviti
</t>
  </si>
  <si>
    <t>Personale con rapporto di lavoro non a tempo indeterminato ed elenco dei titolari dei contratti a tempo determinato, con l'indicazione delle diverse tipologie di rapporto, della distribuzione di questo personale tra le diverse qualifiche e aree professionali, ivi compreso il personale assegnato agli uffici di diretta collaborazione con gli organi di indirizzo politico</t>
  </si>
  <si>
    <t>Costo complessivo del personale con rapporto di lavoro non a tempo indeterminato, articolato per aree professionali, con particolare riguardo al personale assegnato agli uffici di diretta collaborazione con gli organi di indirizzo politico</t>
  </si>
  <si>
    <t xml:space="preserve">delib. CiVIT n. 105/2010 e 2/2012 </t>
  </si>
  <si>
    <t>Sistema di misurazione e valutazione della Performance</t>
  </si>
  <si>
    <t>Documento dell'OIV di validazione della Relazione sulla Performance</t>
  </si>
  <si>
    <t>Relazione dell'OIV sul funzionamento complessivo del Sistema di valutazione, trasparenza e integrità dei controlli interni</t>
  </si>
  <si>
    <t>Documento OIV di validazione della Relazione sulla Performance</t>
  </si>
  <si>
    <t>Par. 4, delib. CiVIT n. 23/2013</t>
  </si>
  <si>
    <t>Par. 1, delib. CiVIT n. 104/2010</t>
  </si>
  <si>
    <t>Par. 2.1, delib. CiVIT n. 6/2012</t>
  </si>
  <si>
    <t>Per ciascun titolare di incarico:</t>
  </si>
  <si>
    <t>1) Curriculum, redatto in conformità al vigente modello europeo</t>
  </si>
  <si>
    <t>1) curriculum, redatto in conformità al vigente modello europeo</t>
  </si>
  <si>
    <t>3) dati relativi allo svolgimento di incarichi o alla titolarità di cariche in enti di diritto privato regolati o finanziati dalla pubblica amministrazione o allo svolgimento di attività professionali, e relativi compensi</t>
  </si>
  <si>
    <t>1) curriculum vitae</t>
  </si>
  <si>
    <t>2) compensi comunque denominati, relativi al rapporto di lavoro, di consulenza o di collaborazione (compresi quelli affidati con contratto di collaborazione coordinata e continuativa), con specifica evidenza delle eventuali componenti variabili o legate alla valutazione del risultato</t>
  </si>
  <si>
    <t>3) dati relativi allo svolgimento di incarichi o alla titolarità di cariche in enti di diritto privato regolati o finanziati dalla pubblica amministrazione o allo svolgimento di attività professionali</t>
  </si>
  <si>
    <t>4) dichiarazione sulla insussistenza di una delle cause di inconferibilità dell'incarico</t>
  </si>
  <si>
    <t>5) dichiarazione sulla insussistenza di una delle cause di incompatibilità al conferimento dell'incarico</t>
  </si>
  <si>
    <t>Elenco delle posizioni dirigenziali, integrato dai relativi titoli e curricula, attribuite a persone, anche esterne alle pubbliche amministrazioni, individuate discrezionalmente dall'organo di indirizzo politico senza procedure pubbliche di selezione</t>
  </si>
  <si>
    <t>Elenco posizioni dirigenziali discrezionali</t>
  </si>
  <si>
    <t>2)  unità organizzative responsabili dell'istruttoria</t>
  </si>
  <si>
    <t>2)  oggetto</t>
  </si>
  <si>
    <t>4) estremi relativi ai principali documenti contenuti nel fascicolo relativo al procedimento con indicazione del responsabile del procedimento</t>
  </si>
  <si>
    <t>Art. 3, delib. AVCP n. 26/2013</t>
  </si>
  <si>
    <t>Codice Identificativo Gara (CIG)</t>
  </si>
  <si>
    <t>Procedura di scelta del contraente</t>
  </si>
  <si>
    <t>Tipologie di controllo</t>
  </si>
  <si>
    <r>
      <t xml:space="preserve">Incarichi amministrativi di vertice 
(Segretario generale, Capo Dipartimento, Direttore generale o posizioni assimilate) </t>
    </r>
    <r>
      <rPr>
        <sz val="11"/>
        <color indexed="10"/>
        <rFont val="Times New Roman"/>
        <family val="1"/>
      </rPr>
      <t/>
    </r>
  </si>
  <si>
    <t xml:space="preserve">Dirigenti
(dirigenti non generali) </t>
  </si>
  <si>
    <t>Incarichi amministrativi di vertice
(Direttore generale, Direttore sanitario, Direttore amministrativo)</t>
  </si>
  <si>
    <t>Dirigenti (Responsabili di Dipartimento e Responsabili di strutture semplici e complesse)</t>
  </si>
  <si>
    <t>Per ciascun titolare di incarico di responsabile di dipartimento e di struttura complessa:</t>
  </si>
  <si>
    <t>Piano triennale di prevenzione della corruzione</t>
  </si>
  <si>
    <t xml:space="preserve">Atti di accertamento delle violazioni </t>
  </si>
  <si>
    <t>Art. 1, d.P.R. n. 118/2000</t>
  </si>
  <si>
    <t>Albo dei beneficiari</t>
  </si>
  <si>
    <t>artt. 1, d.p.r. n. 118/2000</t>
  </si>
  <si>
    <t>12) risultati delle indagini di customer satisfaction condotte sulla qualità dei servizi erogati attraverso diversi canali, con il relativo andamento</t>
  </si>
  <si>
    <t>Elenco (in formato tabellare aperto) dei soggetti beneficiari degli atti di concessione di sovvenzioni, contributi, sussidi ed ausili finanziari alle imprese e di attribuzione di vantaggi economici di qualunque genere a persone ed enti pubblici e privati di importo superiore a mille euro</t>
  </si>
  <si>
    <t>Altri contenuti - Dati ulteriori</t>
  </si>
  <si>
    <t>Catalogo dei dati, dei metadati e delle relative banche dati in possesso delle amministrazioni</t>
  </si>
  <si>
    <t>Catalogo di dati, metadati e banche dati</t>
  </si>
  <si>
    <t>Estremi degli atti di conferimento di incarichi dirigenziali a soggetti dipendenti della pubblica amministrazione (NB: sono da includersi sia i dirigenti contrattualizzati sia quelli posti in regime di diritto pubblico)</t>
  </si>
  <si>
    <t>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t>
  </si>
  <si>
    <t>Estremi degli atti di conferimento di incarichi amministrativi di vertice a soggetti dipendenti della pubblica amministrazione (NB: sono da includersi sia i dirigenti contrattualizzati sia quelli posti in regime di diritto pubblico)</t>
  </si>
  <si>
    <t>Estremi degli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</si>
  <si>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Estremi ed atti di conferimento di incarichi amministrativi di vertice a soggetti dipendenti della pubblica amministrazione (NB: sono da includersi sia i dirigenti contrattualizzati sia quelli posti in regime di diritto pubblico)</t>
  </si>
  <si>
    <t>Sentenza di definizione del giudizio</t>
  </si>
  <si>
    <t>Misure adottate in ottemperanza alla sentenza</t>
  </si>
  <si>
    <t>S</t>
  </si>
  <si>
    <t>Amministrazioni pubbliche e concessionari di servizi pubblici, escluse le autorità amministrative indipendenti, gli organi giurisdizionali, le assemblee legislative, gli altri organi costituzionali e la Presidenza del Consiglio dei Ministri</t>
  </si>
  <si>
    <t>Class action</t>
  </si>
  <si>
    <t>Scadenzario obblighi amministrativi</t>
  </si>
  <si>
    <t>Casi in cui il rilascio delle autorizzazioni di competenza è sostituito da una comunicazione dell'interessato</t>
  </si>
  <si>
    <t>Burocrazia zero</t>
  </si>
  <si>
    <t xml:space="preserve">Atti amministrativi generali </t>
  </si>
  <si>
    <t>Direttive, circolari, programmi, istruzioni e ogni atto che dispone in generale sulla organizzazione, sulle funzioni, sugli obiettivi, sui procedimenti, ovvero nei quali si determina l'interpretazione di norme giuridiche che riguardano o dettano disposizioni per l'applicazione di esse</t>
  </si>
  <si>
    <t>Codice disciplinare, recante l'indicazione delle  infrazioni del codice disciplinare e relative sanzioni (pubblicazione on line in alternativa all'affissione in luogo accessibile a tutti - art. 7, l. n. 300/1970)
Codice di condotta inteso quale codice di comportamento</t>
  </si>
  <si>
    <t>Informazioni sulle singole procedure
(da pubblicare secondo le "Specifiche tecniche per la pubblicazione dei dati ai sensi dell'art. 1, comma 32, della Legge n. 190/2012", adottate con Comunicato del Presidente dell'AVCP del 22 maggio 2013)</t>
  </si>
  <si>
    <r>
      <t>Informazioni e dati concernenti le procedure di conferimento degli incarichi di direttore generale, direttore sanitario e direttore amministrativo</t>
    </r>
    <r>
      <rPr>
        <sz val="11"/>
        <color indexed="17"/>
        <rFont val="Times New Roman"/>
        <family val="1"/>
      </rPr>
      <t/>
    </r>
  </si>
  <si>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</si>
  <si>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3) dati relativi allo svolgimento di incarichi o la titolarità di cariche in enti di diritto privato regolati o finanziati dalla pubblica amministrazione o allo svolgimento di attività professionali (comprese le prestazioni svolte in regime intramurario), e relativi compensi</t>
  </si>
  <si>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</si>
  <si>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</si>
  <si>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 xml:space="preserve">1) curriculum vitae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</si>
  <si>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e relativi compensi </t>
  </si>
  <si>
    <t xml:space="preserve">Piano degli indicatori e dei risultati attesi di bilancio
</t>
  </si>
  <si>
    <t>Accordi intercorsi con le strutture private accreditate</t>
  </si>
  <si>
    <t>Altri contenuti - Accessibilità e Catalogo di dati, metadati e banche dati</t>
  </si>
  <si>
    <t>Art. 1, c. 32, l. n. 190/2012
Art. 3, delib. AVCP n. 26/2013</t>
  </si>
  <si>
    <t>T</t>
  </si>
  <si>
    <t>art. 1, cc. 1 e 1-ter, d.lgs. n. 198/2009</t>
  </si>
  <si>
    <t>premessa, delib. CiVIT n. 12/2013</t>
  </si>
  <si>
    <t>art. 12, c. 1, d.l. n. 5/2012</t>
  </si>
  <si>
    <t>art. 11, d.lgs. n. 33/2013
art. 22, cc. 1, 3 e 6, d.lgs. n. 33/2013
art. 1, c. 34, l. n. 190/2012</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</si>
  <si>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</si>
  <si>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</si>
  <si>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4) attestazione concernente le variazioni della situazione patrimoniale intervenute nell'anno precedente e copia della dichiarazione dei redditi [Per il soggetto, il coniuge non separato e i parenti entro il secondo grado, ove gli stessi vi consentano (NB: dando eventualmente evidenza del mancato consenso)] (obbligo non previsto per i comuni con popolazione inferiore ai 15000 abitanti)</t>
  </si>
  <si>
    <t>5) dichiarazione concernente le variazioni della situazione patrimoniale intervenute dopo l'ultima attestazione (con copia della dichiarazione annuale relativa ai redditi delle persone fisiche) [Per il soggetto, il coniuge non separato e i parenti entro il secondo grado, ove gli stessi vi consentano (NB: dando eventualmente evidenza del mancato consenso)] (obbligo non previsto per i comuni con popolazione inferiore ai 15000 abitanti)</t>
  </si>
  <si>
    <t>Annuale
La prima pubblicazione decorre dal termine di sei mesi dall'entrata in vigore del decreto</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</si>
  <si>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</si>
  <si>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Albo  dei  soggetti, ivi comprese le persone  fisiche,  cui  sono  stati  erogati  in  ogni  esercizio  finanziario contributi,  sovvenzioni, crediti,  sussidi  e  benefici  di  natura economica  a  carico  dei  rispettivi  bilanci</t>
  </si>
  <si>
    <t>art. 11, cc. 1 e 3, d.lgs. n. 33/2013</t>
  </si>
  <si>
    <t>art. 11, d.lgs. n. 33/2013
art. 1, c. 34, l. n. 190/2012</t>
  </si>
  <si>
    <t>Soppresso e confluito in A</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</si>
  <si>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</si>
  <si>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Nominativi</t>
  </si>
  <si>
    <t>Compensi</t>
  </si>
  <si>
    <t>Par. 14.2, delib. CiVIT n. 12/2013</t>
  </si>
  <si>
    <t xml:space="preserve">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</si>
  <si>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</si>
  <si>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Per ciascun atto:</t>
  </si>
  <si>
    <t>Attestazioni OIV o struttura analoga</t>
  </si>
  <si>
    <t>U</t>
  </si>
  <si>
    <t>art. 11, d.lgs. n. 33/2013
Intesa Governo, Regioni e Autonomie locali sancita in Conferenza Unificata nella seduta del 24 luglio 2013 per l’attuazione dell’art. 1, cc. 60 e 61, della l. n. 190/2012</t>
  </si>
  <si>
    <t>Attestazione dell'OIV o di altra struttura analoga nell'assolvimento degli obblighi di pubblicazione</t>
  </si>
  <si>
    <t>2) compensi, comunque denominati, relativi al rapporto di lavoro, con specifica evidenza delle eventuali componenti variabili o legate alla valutazione del risultato, ed ammontare erogato, e a incarichi di consulenza e collaborazione da parte dell'amministrazione di appartenenza o di altro soggetto</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</si>
  <si>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</si>
  <si>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Incarichi conferiti e autorizzati ai dipendenti (dirigenti e non dirigenti)</t>
  </si>
  <si>
    <t>Elenco degli incarichi conferiti o autorizzati a ciascun dipendente (dirigente e non dirigente), con l'indicazione dell'oggetto, della durata e del compenso spettante per ogni incarico</t>
  </si>
  <si>
    <t xml:space="preserve">Enti controllati
</t>
  </si>
  <si>
    <t xml:space="preserve">Sovvenzioni, contributi, sussidi, vantaggi economici
</t>
  </si>
  <si>
    <t>Annuale e in relazione a delibere CiVIT</t>
  </si>
  <si>
    <t>V</t>
  </si>
  <si>
    <t>art. 37, c. 3-bis, d.l. n. 69/2013</t>
  </si>
  <si>
    <t>Attività soggette a controllo</t>
  </si>
  <si>
    <t>Elenco delle attività delle imprese soggette a controllo (ovvero per le quali le pubbliche amministrazioni competenti ritengono necessarie l'autorizzazione, la segnalazione certificata di inizio attività o la mera comunicazione)</t>
  </si>
  <si>
    <t>Amministrazioni pubbliche di cui all'art. 1, comma 2, del d.lgs. 30 marzo 2001, n. 165 e successive modificazioni,  enti pubblici nazionali e locali anche economici, nonchè società partecipate dalle amministrazioni pubbliche e dalle loro controllate ai sensi dell'art. 2359 del codice civile, limitatamente alla loro attività di pubblico interesse disciplinata dal diritto nazionale o dell'Unione europea
Le autorità indipendenti di garanzia, vigilanza e regolazione provvedono all'attuazione di quanto previsto dalla normativa vigente in materia di trasparenza secondo le disposizioni dei rispettivi ordinamenti
Per la Presidenza del Consiglio dei Ministri con uno o più D.P.C.M. devono essere determinate le modalità di applicazione del decreto 
Le Regioni a Statuto speciale e le Province autonome possono individuare forme e modalità di applicazione del decreto in ragione della peculiarità dei propri ordinamenti</t>
  </si>
  <si>
    <t>Pubbliche amministrazioni di cui all'articolo 1, comma 2, del d.lgs. 30 marzo 2001, n. 165, ivi compresi gli enti pubblici, nonché gli enti di diritto privato in controllo pubblico</t>
  </si>
  <si>
    <t>Amministrazioni pubbliche di cui all'art. 1, comma 2, del d.lgs. 30 marzo 2001, n. 165 e successive modificazioni, enti pubblici comunque denominati istituiti vigilati e finanziati dalle amministrazioni pubbliche ovvero per i quali le amministrazioni abbiano il potere di nomina degli amministratori, società di cui le pubbliche amministrazioni detengono direttamente quote di partecipazione anche minoritaria (escluse quelle quotate in mercati regolamentati e loro controllate), enti di diritto privato comunque denominati in controllo pubblico ivi incluse le fondazioni. 
Le autorità indipendenti di garanzia, vigilanza e regolazione provvedono all'attuazione di quanto previsto dalla normativa vigente in materia di trasparenza secondo le disposizioni dei rispettivi ordinamenti</t>
  </si>
  <si>
    <t>Informazioni e dati concernenti le procedure di conferimento degli incarichi di responsabile di dipartimento e di strutture semplici e complesse</t>
  </si>
  <si>
    <t>Nelle richieste di pagamento: i codici IBAN identificativi del conto di pagamento, ovvero di imputazione del versamento in Tesoreria,  tramite i quali i soggetti versanti possono effettuare i pagamenti mediante bonifico bancario o postale, ovvero gli identificativi del conto corrente postale sul quale i soggetti versanti possono effettuare i pagamenti mediante bollettino postale, nonchè i codici identificativi del pagamento da indicare obbligatoriamente per il versamento</t>
  </si>
  <si>
    <t>Responsabile</t>
  </si>
  <si>
    <t>Ambito</t>
  </si>
  <si>
    <t>Estremi degli atti di conferimento di incarichi di collaborazione o di consulenza a soggetti esterni a qualsiasi titolo (compresi quelli affidati con contratto di collaborazione coordinata e continuativa) per i quali è previsto un compenso con indicazione dei soggetti percettori, della ragione dell'incarico e dell'ammontare erogato.</t>
  </si>
  <si>
    <t>Organigramma
(da pubblicare sotto forma di organigramma, in modo tale che a ciascun ufficio sia assegnato un link ad una pagina contenente tutte le informazioni previste dalla norma)</t>
  </si>
  <si>
    <t>Personale non a tempo indeterminato 
(da pubblicare in tabelle)</t>
  </si>
  <si>
    <t>Incarichi conferiti e autorizzati ai dipendenti (dirigenti e non dirigenti)
(da pubblicare in tabelle)</t>
  </si>
  <si>
    <t>Elenco dei bandi espletati 
(da pubblicare in tabelle)</t>
  </si>
  <si>
    <t>Liste di attesa
(da pubblicare in tabelle)</t>
  </si>
  <si>
    <t>Programma triennale per la trasparenza e l'integrità e relativo stato di attuazione (art. 10, cc. 1, 2, 3, D.Lgs. 33/2013)</t>
  </si>
  <si>
    <t>Art. 14, c. 4, lett. g), D.Lgs. n.  150/2009</t>
  </si>
  <si>
    <t>Art. 53, c. 14, D.Lgs. n. 165/2001</t>
  </si>
  <si>
    <t>Art. 20, c. 3, D.Lgs. n. 39/2013</t>
  </si>
  <si>
    <t xml:space="preserve">Annuale 
(art. 20, c. 2, D.Lgs. n. 39/2013) </t>
  </si>
  <si>
    <t>Art. 19, c. 1-bis, D.Lgs. n. 165/2001</t>
  </si>
  <si>
    <t>Annuale 
(art. 55, c. 4, D.Lgs. n. 150/2009)</t>
  </si>
  <si>
    <t>Sistema di misurazione e valutazione della Performance (art. 7, D.Lgs. n. 150/2009)</t>
  </si>
  <si>
    <t>Piano della Performance (art. 10, D.Lgs. 150/2009)
Piano esecutivo di gestione (per gli enti locali) (art. 169, c. 3-bis, D.Lgs. n. 267/2000)</t>
  </si>
  <si>
    <t>Relazione sulla Performance (art. 10, D.Lgs. 150/2009)</t>
  </si>
  <si>
    <t>Documento dell'OIV di validazione della Relazione sulla Performance (art. 14, c. 4, lett. c), D.Lgs. n. 150/2009)</t>
  </si>
  <si>
    <t>Relazione dell'OIV sul funzionamento complessivo del Sistema di valutazione, trasparenza e integrità dei controlli interni (art. 14, c. 4, lett. a), D.Lgs. n. 150/2009)</t>
  </si>
  <si>
    <t>Art. 1, c. 2, D.Lgs. n. 198/2009</t>
  </si>
  <si>
    <t>Art. 4, c. 2, D.Lgs. n. 198/2009</t>
  </si>
  <si>
    <t>Art. 4, c. 6, D.Lgs. n. 198/2009</t>
  </si>
  <si>
    <t>Art. 18, c. 5, D.Lgs. n. 39/2013</t>
  </si>
  <si>
    <t>Atti di accertamento delle violazioni delle disposizioni  di cui al D.Lgs. n. 39/2013</t>
  </si>
  <si>
    <t>Art. 52, c. 1, D.Lgs. 82/2005</t>
  </si>
  <si>
    <t>Art. 63, cc. 3-bis e 3-quater, D.Lgs. n. 82/2005</t>
  </si>
  <si>
    <t>Annuale (art. 10 c. 1)</t>
  </si>
  <si>
    <t>Annuale (art. 10 c. 5)</t>
  </si>
  <si>
    <t>Annuale (art. 16 c. 1)</t>
  </si>
  <si>
    <t>Annuale (art. 16, c. 2)</t>
  </si>
  <si>
    <t>Annuale (art. 17, c. 1)</t>
  </si>
  <si>
    <t>Annuale  (art. 22, c. 1)</t>
  </si>
  <si>
    <t>Annuale (art. 27, c. 2)</t>
  </si>
  <si>
    <t>Annuale (art. 33, c. 1)</t>
  </si>
  <si>
    <t>Annuale (art. 41, c. 4)</t>
  </si>
  <si>
    <t>Annuale 
(art. 1, c. 32, L. n. 190/2012)</t>
  </si>
  <si>
    <t>Semestrale (art. 23, c. 1)</t>
  </si>
  <si>
    <t>Secondo le modalità D.Lgs. n. 163/2006</t>
  </si>
  <si>
    <t>Tempestivo (art. 20, c. 1)</t>
  </si>
  <si>
    <t>Tempestivo (art. 26, c. 3)</t>
  </si>
  <si>
    <t>Allegato al Piano triennale per la trasparenza e l'integrità 2014-2016</t>
  </si>
  <si>
    <t>Tempestivo (art. 38, c. 1)</t>
  </si>
  <si>
    <t>Tempestivo (art. 8)</t>
  </si>
  <si>
    <t>Tempestivo (art. 39, c. 1)</t>
  </si>
  <si>
    <t>Trimestrale (art. 16, c. 3)</t>
  </si>
  <si>
    <t>Trimestrale (art. 17, c. 2)</t>
  </si>
  <si>
    <t>Riferimento normativo (1)</t>
  </si>
  <si>
    <t>Art. 12, c. 1</t>
  </si>
  <si>
    <t>Art. 12, c. 2</t>
  </si>
  <si>
    <t>Art. 55, c. 2, D.Lgs. n. 165/2001 
Art. 12, c. 1</t>
  </si>
  <si>
    <t>Art. 34</t>
  </si>
  <si>
    <t xml:space="preserve">Art. 12, c. 1-bis </t>
  </si>
  <si>
    <t>Art. 13, c. 1, lett. a)</t>
  </si>
  <si>
    <t>Art. 14, c. 1, lett. a)</t>
  </si>
  <si>
    <t>Art. 14, c. 1, lett. b)</t>
  </si>
  <si>
    <t>Art. 14, c. 1, lett. c)</t>
  </si>
  <si>
    <t>Art. 14, c. 1, lett. d)</t>
  </si>
  <si>
    <t>Art. 14, c. 1, lett. e)</t>
  </si>
  <si>
    <t>Art. 14, c. 1, lett. f)
Art. 1, c. 1, n. 5, l. n. 441/1982
Art. 47, c. 1</t>
  </si>
  <si>
    <t>Art. 10, c. 8, lett. a)</t>
  </si>
  <si>
    <t>Art. 47, c. 1</t>
  </si>
  <si>
    <t>Art. 28, c. 1</t>
  </si>
  <si>
    <t>Art. 13, c. 1, lett. b)</t>
  </si>
  <si>
    <t>Art. 13, c. 1, lett. c)</t>
  </si>
  <si>
    <t>Art. 13, c. 1, lett. d)</t>
  </si>
  <si>
    <t>Art. 15, c. 2</t>
  </si>
  <si>
    <t>Art. 10, c. 8, lett. d)
Art. 15, c. 1, lett. b)</t>
  </si>
  <si>
    <t xml:space="preserve">Art. 15, c. 1, lett. d)
</t>
  </si>
  <si>
    <t xml:space="preserve">Art. 15, c. 1, lett. c)
</t>
  </si>
  <si>
    <t>Art. 15, c. 2
Art. 53, c. 14, D.Lgs. n. 165/2001</t>
  </si>
  <si>
    <t>Art. 15, c. 1, lett. a)</t>
  </si>
  <si>
    <t>Art. 41, c. 2</t>
  </si>
  <si>
    <t>Art. 41, c. 3</t>
  </si>
  <si>
    <t>Art. 15, c. 5</t>
  </si>
  <si>
    <t>Art. 10, c. 8, lett. d)</t>
  </si>
  <si>
    <t>Art. 16, c. 1</t>
  </si>
  <si>
    <t>Art. 16, c. 2</t>
  </si>
  <si>
    <t>Art. 17, c. 1</t>
  </si>
  <si>
    <t>Art. 17, c. 2</t>
  </si>
  <si>
    <t>Art. 16, c. 3</t>
  </si>
  <si>
    <t>Art. 18
Art. 53, c. 14, D.Lgs. n. 165/2001</t>
  </si>
  <si>
    <t>Art. 21, c. 1
Art. 47, c. 8, D.Lgs. n. 165/2001</t>
  </si>
  <si>
    <t>Art. 21, c. 2</t>
  </si>
  <si>
    <t>Art. 21, c. 2
Art. 55, c. 4,D.Lgs. n. 150/2009</t>
  </si>
  <si>
    <t>Art. 10, c. 8, lett. c)</t>
  </si>
  <si>
    <t>Art. 19, c. 1</t>
  </si>
  <si>
    <t>Art. 19, c. 2</t>
  </si>
  <si>
    <t>Art. 23, cc. 1 e 2
Art. 1, c. 16, lett. d), l. n. 190/2012</t>
  </si>
  <si>
    <t>Art. 10, c. 8, lett. b)</t>
  </si>
  <si>
    <t>Art. 20, c. 1</t>
  </si>
  <si>
    <t>Art. 20, c. 2</t>
  </si>
  <si>
    <t>Art. 20, c. 3</t>
  </si>
  <si>
    <t xml:space="preserve">Art. 22, c. 1, lett. a)
</t>
  </si>
  <si>
    <t>Art. 22, c. 2</t>
  </si>
  <si>
    <t>Art. 22, c. 3</t>
  </si>
  <si>
    <t>Art. 22, c. 1, lett. b)</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</si>
  <si>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t>
  </si>
  <si>
    <t>Art. 22, c. 1, lett. c)</t>
  </si>
  <si>
    <t>Art. 22, c. 1, lett. d)</t>
  </si>
  <si>
    <t>Art. 24, c. 1</t>
  </si>
  <si>
    <t>Art. 35, c. 1, lett. a)</t>
  </si>
  <si>
    <t>Art. 35, c. 1, lett. b)</t>
  </si>
  <si>
    <t>Art. 35, c. 1, lett. c)</t>
  </si>
  <si>
    <t>Art. 35, c. 1, lett. e)</t>
  </si>
  <si>
    <t>Art. 35, c. 1, lett. f)</t>
  </si>
  <si>
    <t>Art. 35, c. 1, lett. g)</t>
  </si>
  <si>
    <t>Art. 35, c. 1, lett. h)</t>
  </si>
  <si>
    <t>Art. 35, c. 1, lett. i)</t>
  </si>
  <si>
    <t>Art. 35, c. 1, lett. l)</t>
  </si>
  <si>
    <t>Art. 35, c. 1, lett. m)</t>
  </si>
  <si>
    <t>Art. 35, c. 1, lett. n)</t>
  </si>
  <si>
    <t>Art. 35, c. 1, lett. d)</t>
  </si>
  <si>
    <t>Art. 23
Art. 1, cc. 15 e 16, l. n. 190/2012</t>
  </si>
  <si>
    <t>Art. 24, c. 2
Art. 1, c. 28, l. n. 190/2012</t>
  </si>
  <si>
    <t>Art. 35, c. 3</t>
  </si>
  <si>
    <t>Art. 23, c. 1</t>
  </si>
  <si>
    <t>Art. 25, c. 1, lett. a)</t>
  </si>
  <si>
    <t>Art. 25, c. 1, lett. b)</t>
  </si>
  <si>
    <t>Art. 37, c. 1
Artt. 63, 66, D.Lgs. n. 163/2006</t>
  </si>
  <si>
    <t>Art. 37, c. 2</t>
  </si>
  <si>
    <t>Art. 37, c. 1
Artt. 66, 122, D.Lgs. n. 163/2006</t>
  </si>
  <si>
    <t>Art. 37, c. 1
Artt. 66, 124, D.Lgs. n. 163/2006</t>
  </si>
  <si>
    <t>Art. 37, c. 1
Art. 66, D.Lgs. n. 163/2006</t>
  </si>
  <si>
    <t>Art. 37, c. 1
Artt. 65, 66, D.Lgs. n. 163/2006</t>
  </si>
  <si>
    <t>Art. 37, c. 1
Artt. 66, 223, D.Lgs. n. 163/2006</t>
  </si>
  <si>
    <t>Art. 26, c. 1</t>
  </si>
  <si>
    <t>Art. 26, c. 2</t>
  </si>
  <si>
    <t>Art. 27, c. 1, lett. a)</t>
  </si>
  <si>
    <t>Art. 27, c. 1, lett. b)</t>
  </si>
  <si>
    <t>Art. 27, c. 1, lett. c)</t>
  </si>
  <si>
    <t>Art. 27, c. 1, lett. d)</t>
  </si>
  <si>
    <t>Art. 27, c. 1, lett. e)</t>
  </si>
  <si>
    <t>Art. 27, c. 1, lett. f)</t>
  </si>
  <si>
    <t>Art. 27, c. 2</t>
  </si>
  <si>
    <t>Art. 29, c. 1
Art. 1, c. 15, l. n. 190/2012
Art. 32, c. 2, l. n. 69/2009
Art. 5, c. 1, d.p.c.m. 26 aprile 2011</t>
  </si>
  <si>
    <t>Art. 29, c. 2</t>
  </si>
  <si>
    <t>Art. 30</t>
  </si>
  <si>
    <t>Art. 31</t>
  </si>
  <si>
    <t>Art. 32, c. 1</t>
  </si>
  <si>
    <t>Art. 32, c. 2, lett. a)
Art. 1, c. 15, l. n. 190/2012
Art. 10, c. 5</t>
  </si>
  <si>
    <t>Art. 32, c. 2, lett. b)</t>
  </si>
  <si>
    <t>Art. 41, c. 6</t>
  </si>
  <si>
    <t>Art. 33</t>
  </si>
  <si>
    <t>Art. 36
Art. 5, c. 1, D.Lgs. n. 82/2005</t>
  </si>
  <si>
    <t>Art. 38, c. 1</t>
  </si>
  <si>
    <t>Art. 38, c. 2</t>
  </si>
  <si>
    <t>Art. 39, c. 1, lett. a)</t>
  </si>
  <si>
    <t>Art. 39, c. 1, lett. b)</t>
  </si>
  <si>
    <t>Art. 39, c. 2</t>
  </si>
  <si>
    <t>Art. 40, c. 2</t>
  </si>
  <si>
    <t>Art. 41, c. 4</t>
  </si>
  <si>
    <t>Art. 42, c. 1, lett. a)</t>
  </si>
  <si>
    <t>Art. 42, c. 1, lett. b)</t>
  </si>
  <si>
    <t>Art. 42, c. 1, lett. c)</t>
  </si>
  <si>
    <t>Art. 42, c. 1, lett. d)</t>
  </si>
  <si>
    <t>Art. 43, c. 1</t>
  </si>
  <si>
    <t>Art. 5, c. 1</t>
  </si>
  <si>
    <t>Art. 5, c. 4</t>
  </si>
  <si>
    <t>Art. 4, c. 3
Art. 1, c. 9, lett. f), l. n. 190/2012</t>
  </si>
  <si>
    <t>Scadenzario con l'indicazione delle date di efficacia dei nuovi obblighi amministrativi a carico di cittadini e imprese introdotti dalle amministrazioni (secondo le modalità determinate con uno o più D.P.C.M. da adottare entro 90 gg. dall'entrata in vigore del D.L. n. 69/2013)</t>
  </si>
  <si>
    <t xml:space="preserve">Art. 37, c. 3, D.L. n. 69/2013 </t>
  </si>
  <si>
    <t xml:space="preserve">Art. 37, c. 3-bis, D.L. n. 69/2013 </t>
  </si>
  <si>
    <t>Art. 9, c. 7, D.L. n. 179/2012</t>
  </si>
  <si>
    <t xml:space="preserve">Denominazione sotto-sezione 1° livello </t>
  </si>
  <si>
    <t xml:space="preserve">Denominazione                      sotto-sezione 2° livello </t>
  </si>
  <si>
    <t>Tassi di assenza 
(da pubblicare in tabelle)</t>
  </si>
  <si>
    <t>OdV Organismo di Valutazione 
(da pubblicare in tabelle)</t>
  </si>
  <si>
    <t>Bandi di concorso (da pubblicare in tabelle)</t>
  </si>
  <si>
    <t>Dati relativi alle procedure selettive 
(da pubblicare in tabelle)</t>
  </si>
  <si>
    <t>Piano della Performance/PEG</t>
  </si>
  <si>
    <t>Dati relativi ai premi 
(da pubblicare in tabelle)</t>
  </si>
  <si>
    <t>Ammontare complessivo dei premi
(da pubblicare in tabelle)</t>
  </si>
  <si>
    <t>Enti pubblici vigilati
(da pubblicare in tabelle)</t>
  </si>
  <si>
    <t>Società partecipate 
(da pubblicare in tabelle)</t>
  </si>
  <si>
    <t>Tipologie di procedimento 
(da pubblicare in tabelle)</t>
  </si>
  <si>
    <t>Singoli procedimenti di autorizzazione e   concessione 
(da pubblicare in tabelle)</t>
  </si>
  <si>
    <t>Provvedimenti organi indirizzo politico
(da pubblicare in tabelle)</t>
  </si>
  <si>
    <t>Provvedimenti dirigenti amministrativi (da pubblicare in tabelle)</t>
  </si>
  <si>
    <t>Atti di concessione 
(da pubblicare in tabelle creando un collegamento con la pagina nella quale sono riportati i dati dei relativi provvedimenti finali)
(NB: è fatto divieto di diffusione di dati da cui sia possibile ricavare informazioni relative allo stato di salute e alla situazione di disagio economico-sociale degli interessati, come previsto dall'art. 26, c. 4,  del D.Lgs. n. 33/2013)</t>
  </si>
  <si>
    <t>Art. 37, c. 1 Artt. 66, 206, D.Lgs. n. 163/2006</t>
  </si>
  <si>
    <t>Costi contabilizzati 
(da pubblicare in tabelle)</t>
  </si>
  <si>
    <t>Tempi medi di erogazione dei servizi 
(da pubblicare in tabelle)</t>
  </si>
  <si>
    <t>Pianificazione e governo del territorio
(da pubblicare in tabelle)</t>
  </si>
  <si>
    <t>Organi di indirizzo politico-amministrativo
(da pubblicare in tabelle)</t>
  </si>
  <si>
    <t>Consulenti e collaboratori
(da pubblicare in tabelle)</t>
  </si>
  <si>
    <t>Note Ufficio</t>
  </si>
  <si>
    <t>N/A</t>
  </si>
  <si>
    <t>Organi di indirizzo politico-amministrativo</t>
  </si>
  <si>
    <t>Incarichi amministrativi di vertice
(da pubblicare in tabelle)</t>
  </si>
  <si>
    <t>SSN- Incarichi amministrativi di vertice
(da pubblicare in tabelle)</t>
  </si>
  <si>
    <t>Dirigenti
(da pubblicare in tabelle)</t>
  </si>
  <si>
    <t>SSN - Dirigenti
(da pubblicare in tabelle)</t>
  </si>
  <si>
    <t>Costo del personale non a tempo indeterminato
(da pubblicare in tabelle)</t>
  </si>
  <si>
    <t>Enti di diritto privato controllati
(da pubblicare in tabelle)</t>
  </si>
  <si>
    <t>Pagamenti della amministrazione</t>
  </si>
  <si>
    <t>Tempi e costi di realizzazione
(da pubblicare in tabelle)</t>
  </si>
  <si>
    <t>Strutture sanitarie private accreditate 
(da pubblicare in tabelle)</t>
  </si>
  <si>
    <t>Interventi straordinari e di emergenza
(da pubblicare in tabelle)</t>
  </si>
  <si>
    <t xml:space="preserve">Obiettivi di accessibilità
(da pubblicare secondo le indicazioni contenute nella circolare dell'Agenzia per l'Italia digitale n. 61/2013) </t>
  </si>
  <si>
    <t>Dati ulteriori 
(NB: nel caso di pubblicazione di dati non previsti da norme di legge si deve procedere alla anonimizzazione dei dati personali eventualmente presenti, in virtù di quanto disposto dall'art. 4, c. 3, del D.Lgs. n. 33/2013)</t>
  </si>
  <si>
    <t xml:space="preserve">Aggiornamento </t>
  </si>
  <si>
    <t>Art. 23, c. 3</t>
  </si>
  <si>
    <t xml:space="preserve">Delibera Civit / Anac n. 50 del  4 luglio 2013
Allegato 1) sezione "amministrazione trasparente" – 
elenco degli obblighi di pubblicazione vigenti
</t>
  </si>
  <si>
    <t>(1) Quando non diversamente indicato, il riferimento normativo è al D.Lgs. 14 marzo 2013, n. 33</t>
  </si>
  <si>
    <r>
      <rPr>
        <b/>
        <sz val="8"/>
        <color rgb="FF0000CC"/>
        <rFont val="Calibri"/>
        <family val="2"/>
        <scheme val="minor"/>
      </rPr>
      <t xml:space="preserve">Tutte le amministrazioni di cui all'articolo 1, comma 2, </t>
    </r>
    <r>
      <rPr>
        <b/>
        <sz val="8"/>
        <color theme="1"/>
        <rFont val="Calibri"/>
        <family val="2"/>
        <scheme val="minor"/>
      </rPr>
      <t xml:space="preserve">del d.lgs. 30 marzo 2001, n. 165 e successive modificazioni: "tutte  le amministrazioni  dello  Stato,  ivi compresi gli istituti e scuole di ogni  ordine  e  grado  e  le  istituzioni  educative,  le aziende ed amministrazioni  dello  Stato ad ordinamento autonomo, le Regioni, le Province,  i  </t>
    </r>
    <r>
      <rPr>
        <b/>
        <sz val="8"/>
        <color rgb="FF0000CC"/>
        <rFont val="Calibri"/>
        <family val="2"/>
        <scheme val="minor"/>
      </rPr>
      <t>Comuni,</t>
    </r>
    <r>
      <rPr>
        <b/>
        <sz val="8"/>
        <color theme="1"/>
        <rFont val="Calibri"/>
        <family val="2"/>
        <scheme val="minor"/>
      </rPr>
      <t xml:space="preserve">  le  Comunità  montane e  loro  consorzi  e associazioni,  le  istituzioni  universitarie,  gli Istituti autonomi case  popolari,  le  Camere  di  commercio,  industria, artigianato e agricoltura e  loro  associazioni,  tutti  gli  enti  pubblici  non economici  nazionali,  regionali  e  locali,  le  amministrazioni, le aziende  e gli enti del Servizio sanitario nazionale, l'Agenzia per la rappresentanza  negoziale delle pubbliche amministrazioni (ARAN) e le Agenzie  di cui al decreto legislativo 30 luglio 1999, n. 300. Fino alla revisione organica della disciplina di settore, le disposizioni di cui al presente decreto continuano ad applicarsi al CONI)"
Le autorità indipendenti di garanzia, vigilanza e regolazione provvedono all'attuazione di quanto previsto dalla normativa vigente in materia di trasparenza secondo le disposizioni dei rispettivi ordinamenti
Per la Presidenza del Consiglio dei Ministri con uno o più D.P.C.M. devono essere determinate le modalità di applicazione del decreto 
Le Regioni a Statuto speciale e le Province autonome possono individuare forme e modalità di applicazione del decreto in ragione della peculiarità dei propri ordinamenti</t>
    </r>
  </si>
  <si>
    <t>Amministrazioni pubbliche di cui all'art. 1, comma 2, del d.lgs. 30 marzo 2001, n. 165 e successive modificazioni,  enti pubblici nazionali, nonchè società partecipate dalle amministrazioni pubbliche e dalle loro controllate ai sensi dell'art. 2359 del codice civile, limitatamente alla loro attività di pubblico interesse disciplinata dal diritto nazionale o dell'Unione europea Le autorità indipendenti di garanzia, vigilanza e regolazione provvedono all'attuazione di quanto previsto dalla normativa vigente in materia di trasparenza secondo le disposizioni dei rispettivi ordinamenti Per la Presidenza del Consiglio dei Ministri con uno o più D.P.C.M. devono essere determinate le modalità di applicazione del decreto  Le Regioni a Statuto speciale e le Province autonome possono individuare forme e modalità di applicazione del decreto in ragione della peculiarità dei propri ordinamenti</t>
  </si>
  <si>
    <t xml:space="preserve">Pubbliche amministrazioni di cui all'articolo 1, comma 2, del decreto legislativo 30 marzo 2001, n. 165, nel rispetto del riparto di competenza di cui all'articolo 117 della Costituzione, nonché società, interamente partecipate da enti pubblici o con prevalente capitale inserite nel conto economico consolidato della pubblica amministrazione, come individuato dall'Istituto Nazionale di Statistica (ISTAT) ai sensi dell'articolo 1, comma 5, della legge 30 dicembre 2004, n. 311 </t>
  </si>
  <si>
    <r>
      <t xml:space="preserve">Amministrazioni dello Stato, Regioni, comprese le regioni a statuto speciale, province autonome di Trento e Bolzano, </t>
    </r>
    <r>
      <rPr>
        <b/>
        <sz val="8"/>
        <color rgb="FF0000CC"/>
        <rFont val="Calibri"/>
        <family val="2"/>
        <scheme val="minor"/>
      </rPr>
      <t xml:space="preserve">enti locali </t>
    </r>
    <r>
      <rPr>
        <b/>
        <sz val="8"/>
        <color theme="1"/>
        <rFont val="Calibri"/>
        <family val="2"/>
        <scheme val="minor"/>
      </rPr>
      <t>ed altri enti pubblici</t>
    </r>
  </si>
  <si>
    <r>
      <t xml:space="preserve">Regioni, Camere di commercio, industria, agricoltura e artigianato, </t>
    </r>
    <r>
      <rPr>
        <b/>
        <sz val="8"/>
        <color rgb="FF0000CC"/>
        <rFont val="Calibri"/>
        <family val="2"/>
        <scheme val="minor"/>
      </rPr>
      <t>comuni</t>
    </r>
    <r>
      <rPr>
        <b/>
        <sz val="8"/>
        <color theme="1"/>
        <rFont val="Calibri"/>
        <family val="2"/>
        <scheme val="minor"/>
      </rPr>
      <t xml:space="preserve"> e loro associazioni, agenzie per le imprese ove costituite, altre amministrazioni competenti, organizzazioni e associazioni di categoria interessate, comprese le organizzazioni dei produttori </t>
    </r>
  </si>
  <si>
    <r>
      <t xml:space="preserve">Amministrazioni pubbliche di cui all'articolo 1, comma 2, del d.lgs. 30 marzo 2001, n. 165, e successive modificazioni. La Regioni e </t>
    </r>
    <r>
      <rPr>
        <b/>
        <sz val="8"/>
        <color rgb="FF0000CC"/>
        <rFont val="Calibri"/>
        <family val="2"/>
        <scheme val="minor"/>
      </rPr>
      <t>gli enti locali</t>
    </r>
    <r>
      <rPr>
        <b/>
        <sz val="8"/>
        <color theme="1"/>
        <rFont val="Calibri"/>
        <family val="2"/>
        <scheme val="minor"/>
      </rPr>
      <t>, nell'ambito delle proprie competenze, adeguano i propri ordinamenti alle disposizioni di cui all'art. 37, c. 3, del d.l. n. 69/2013</t>
    </r>
  </si>
  <si>
    <t>Settore e/o Servizio prevalente</t>
  </si>
  <si>
    <r>
      <t xml:space="preserve">Amministrazioni pubbliche statali, regionali, </t>
    </r>
    <r>
      <rPr>
        <b/>
        <sz val="8"/>
        <color rgb="FF0000CC"/>
        <rFont val="Calibri"/>
        <family val="2"/>
        <scheme val="minor"/>
      </rPr>
      <t>locali</t>
    </r>
    <r>
      <rPr>
        <b/>
        <sz val="8"/>
        <color theme="1"/>
        <rFont val="Calibri"/>
        <family val="2"/>
        <scheme val="minor"/>
      </rPr>
      <t xml:space="preserve">, aziende autonome e speciali, enti pubblici e concessionari di pubblici servizi, ogni persona fisica o giuridica che svolga funzioni pubbliche </t>
    </r>
    <r>
      <rPr>
        <b/>
        <sz val="8"/>
        <color rgb="FF0000CC"/>
        <rFont val="Calibri"/>
        <family val="2"/>
        <scheme val="minor"/>
      </rPr>
      <t xml:space="preserve">connesse alle tematiche ambientali </t>
    </r>
    <r>
      <rPr>
        <b/>
        <sz val="8"/>
        <color theme="1"/>
        <rFont val="Calibri"/>
        <family val="2"/>
        <scheme val="minor"/>
      </rPr>
      <t>o eserciti responsabilità amministrative sotto il controllo di un organismo pubblico</t>
    </r>
  </si>
  <si>
    <t>Notizia del ricorso in giudizio proposto dai titolari di interessi giuridicamente rilevanti ed omogenei nei confronti delle amministrazioni e dei concessionari di servizio pubblico al fine di ripristinare il corretto svolgimento della funzione o la corretta erogazione  di  un  servizio</t>
  </si>
  <si>
    <t>Secondo le modalità D.Lgs. n. 163/2007</t>
  </si>
  <si>
    <t>Secondo le modalità D.Lgs. n. 163/2008</t>
  </si>
  <si>
    <t>Secondo le modalità D.Lgs. n. 163/2009</t>
  </si>
  <si>
    <t>Secondo le modalità D.Lgs. n. 163/2010</t>
  </si>
  <si>
    <t>Secondo le modalità D.Lgs. n. 163/2011</t>
  </si>
  <si>
    <t>Secondo le modalità D.Lgs. n. 163/2012</t>
  </si>
  <si>
    <t>Secondo le modalità D.Lgs. n. 163/2013</t>
  </si>
  <si>
    <t>Secondo le modalità D.Lgs. n. 163/2014</t>
  </si>
  <si>
    <t>Secondo le modalità D.Lgs. n. 163/2015</t>
  </si>
  <si>
    <t>In relazione alla singola tipologia di dati pubblicati discrezionalmente</t>
  </si>
  <si>
    <t>Responsabile della trasparenza (laddove diverso dal Responsabile della prevenzione della corruzione)</t>
  </si>
  <si>
    <t>pubblicazione</t>
  </si>
  <si>
    <t>completezza</t>
  </si>
  <si>
    <t>aggiornamento</t>
  </si>
  <si>
    <t>apertura formato</t>
  </si>
  <si>
    <t>Il dato non risulta pubblicato</t>
  </si>
  <si>
    <t>il dato risulta pubblicato in una sezione diversa da quella denominata “Amministrazione"</t>
  </si>
  <si>
    <t>il dato risulta pubblicato nella sezione “Amministrazione trasparente”</t>
  </si>
  <si>
    <t>il dato non risulta pubblicato</t>
  </si>
  <si>
    <t>le informazioni richieste risultano pubblicate in una percentuale compresa fra l’1 e il 33%</t>
  </si>
  <si>
    <t>le informazioni richieste risultano pubblicate in una percentuale compresa fra il 34 e il 66%</t>
  </si>
  <si>
    <t>le informazioni richieste risultano pubblicate in una percentuale compresa fra il 67 e il 100%</t>
  </si>
  <si>
    <r>
      <rPr>
        <b/>
        <sz val="8"/>
        <color rgb="FFC00000"/>
        <rFont val="Calibri"/>
        <family val="2"/>
        <scheme val="minor"/>
      </rPr>
      <t>PUBBLICAZIONE:</t>
    </r>
    <r>
      <rPr>
        <b/>
        <sz val="8"/>
        <color rgb="FF0000CC"/>
        <rFont val="Calibri"/>
        <family val="2"/>
        <scheme val="minor"/>
      </rPr>
      <t xml:space="preserve"> Il dato è pubblicato nella sezione “Amministrazione trasparente” del sito istituzionale?</t>
    </r>
  </si>
  <si>
    <r>
      <rPr>
        <b/>
        <sz val="8"/>
        <color rgb="FFFF0000"/>
        <rFont val="Calibri"/>
        <family val="2"/>
        <scheme val="minor"/>
      </rPr>
      <t>AGGIORNAMENTO</t>
    </r>
    <r>
      <rPr>
        <b/>
        <sz val="8"/>
        <color rgb="FF006600"/>
        <rFont val="Calibri"/>
        <family val="2"/>
        <scheme val="minor"/>
      </rPr>
      <t>: La pagina web e i documenti pubblicati risultano aggiornati ?</t>
    </r>
  </si>
  <si>
    <t>non risultano aggiornati né la pagina web né i dati in essa contenuti o non è possibile individuare la data di aggiornamento né della pagina web né dei dati in essa contenuti</t>
  </si>
  <si>
    <t>il contenuto dei dati pubblicati risulta aggiornato per una percentuale di dati compresa fra l’1 e il 33%</t>
  </si>
  <si>
    <t>il contenuto dei dati pubblicati risulta aggiornato per una percentuale di dati compresa fra il 33 e il 66%</t>
  </si>
  <si>
    <t>il contenuto dei dati pubblicati risulta aggiornato per una percentuale di dati compresa fra il 67 e il 100%</t>
  </si>
  <si>
    <r>
      <rPr>
        <b/>
        <sz val="8"/>
        <color rgb="FFFF0000"/>
        <rFont val="Calibri"/>
        <family val="2"/>
        <scheme val="minor"/>
      </rPr>
      <t>APERTURA FORMATO</t>
    </r>
    <r>
      <rPr>
        <b/>
        <sz val="8"/>
        <color theme="5" tint="-0.499984740745262"/>
        <rFont val="Calibri"/>
        <family val="2"/>
        <scheme val="minor"/>
      </rPr>
      <t>: Il formato di pubblicazione è aperto o elaborabile ?</t>
    </r>
  </si>
  <si>
    <r>
      <rPr>
        <b/>
        <sz val="8"/>
        <color rgb="FFFF0000"/>
        <rFont val="Calibri"/>
        <family val="2"/>
        <scheme val="minor"/>
      </rPr>
      <t>COMPLETEZZA:</t>
    </r>
    <r>
      <rPr>
        <b/>
        <sz val="8"/>
        <color rgb="FFC00000"/>
        <rFont val="Calibri"/>
        <family val="2"/>
        <scheme val="minor"/>
      </rPr>
      <t xml:space="preserve"> Il dato pubblicato riporta tutte le informazioni richieste dalle previsioni normative?</t>
    </r>
  </si>
  <si>
    <t>il formato di pubblicazione non è aperto e non è elaborabile (es. formato immagine jpeg, tif, pdf scannerizzato)</t>
  </si>
  <si>
    <t>il formato di pubblicazione è aperto (es. ods, csv, pdf elaborabile) o almeno elaborabile (es. xls, html) per una percentuale di documenti compresi fra l’1 e il 33%</t>
  </si>
  <si>
    <t>il formato di pubblicazione è aperto (es. ods, csv, pdf elaborabile) o almeno elaborabile (es. xls, html) per una percentuale di documenti compresi fra il 34 e il 66%</t>
  </si>
  <si>
    <t>il formato di pubblicazione è aperto (es. ods, csv, pdf elaborabile) o almeno elaborabile (es. xls, html) per una percentuale di documenti compresi fra il 67 e il 100%</t>
  </si>
  <si>
    <t xml:space="preserve">Non Applicabile in base a quanto previsto nel foglio 3, denominato “Ambito soggettivo di applicazione degli obblighi” </t>
  </si>
  <si>
    <t>Delibera Civit / Anac n. 77 del 12 dicembre 2013  Allegato 4) Criteri di compilazione della Griglia di rilevazione</t>
  </si>
  <si>
    <t xml:space="preserve">n° valutazioni </t>
  </si>
  <si>
    <t>n° valutazioni vuote</t>
  </si>
  <si>
    <t xml:space="preserve">Totali  valutazioni </t>
  </si>
  <si>
    <t>NS</t>
  </si>
  <si>
    <t>Non sussiste la fattispecie specifica per l'Ente</t>
  </si>
  <si>
    <t>Competenze</t>
  </si>
  <si>
    <t>Misurazione qualità pubblicazione</t>
  </si>
  <si>
    <t>Annotazioni</t>
  </si>
  <si>
    <t>Verbale</t>
  </si>
  <si>
    <t>COMUNE DI CHIOGGIA (VE)</t>
  </si>
</sst>
</file>

<file path=xl/styles.xml><?xml version="1.0" encoding="utf-8"?>
<styleSheet xmlns="http://schemas.openxmlformats.org/spreadsheetml/2006/main">
  <numFmts count="1">
    <numFmt numFmtId="164" formatCode="0.0%"/>
  </numFmts>
  <fonts count="33">
    <font>
      <sz val="11"/>
      <color theme="1"/>
      <name val="Calibri"/>
      <family val="2"/>
      <scheme val="minor"/>
    </font>
    <font>
      <b/>
      <sz val="9"/>
      <color indexed="81"/>
      <name val="Tahoma"/>
      <family val="2"/>
    </font>
    <font>
      <sz val="9"/>
      <color indexed="81"/>
      <name val="Tahoma"/>
      <family val="2"/>
    </font>
    <font>
      <sz val="11"/>
      <color indexed="10"/>
      <name val="Times New Roman"/>
      <family val="1"/>
    </font>
    <font>
      <sz val="11"/>
      <color indexed="17"/>
      <name val="Times New Roman"/>
      <family val="1"/>
    </font>
    <font>
      <b/>
      <sz val="8"/>
      <color theme="1"/>
      <name val="Calibri"/>
      <family val="2"/>
      <scheme val="minor"/>
    </font>
    <font>
      <sz val="8"/>
      <color theme="1"/>
      <name val="Calibri"/>
      <family val="2"/>
      <scheme val="minor"/>
    </font>
    <font>
      <b/>
      <sz val="12"/>
      <color theme="3" tint="-0.249977111117893"/>
      <name val="Calibri"/>
      <family val="2"/>
      <scheme val="minor"/>
    </font>
    <font>
      <b/>
      <sz val="8"/>
      <color rgb="FFC00000"/>
      <name val="Calibri"/>
      <family val="2"/>
      <scheme val="minor"/>
    </font>
    <font>
      <b/>
      <sz val="7"/>
      <color rgb="FFC00000"/>
      <name val="Calibri"/>
      <family val="2"/>
      <scheme val="minor"/>
    </font>
    <font>
      <b/>
      <sz val="8"/>
      <name val="Calibri"/>
      <family val="2"/>
      <scheme val="minor"/>
    </font>
    <font>
      <b/>
      <sz val="8"/>
      <color rgb="FFFF0000"/>
      <name val="Calibri"/>
      <family val="2"/>
      <scheme val="minor"/>
    </font>
    <font>
      <b/>
      <sz val="8"/>
      <color rgb="FF0000CC"/>
      <name val="Calibri"/>
      <family val="2"/>
      <scheme val="minor"/>
    </font>
    <font>
      <sz val="8"/>
      <color rgb="FFFFFF00"/>
      <name val="Calibri"/>
      <family val="2"/>
      <scheme val="minor"/>
    </font>
    <font>
      <sz val="8"/>
      <name val="Calibri"/>
      <family val="2"/>
      <scheme val="minor"/>
    </font>
    <font>
      <b/>
      <sz val="10"/>
      <color theme="1"/>
      <name val="Calibri"/>
      <family val="2"/>
      <scheme val="minor"/>
    </font>
    <font>
      <sz val="11"/>
      <color theme="1"/>
      <name val="Calibri"/>
      <family val="2"/>
      <scheme val="minor"/>
    </font>
    <font>
      <b/>
      <sz val="8"/>
      <color theme="3" tint="-0.249977111117893"/>
      <name val="Calibri"/>
      <family val="2"/>
      <scheme val="minor"/>
    </font>
    <font>
      <b/>
      <sz val="8"/>
      <color rgb="FF006600"/>
      <name val="Calibri"/>
      <family val="2"/>
      <scheme val="minor"/>
    </font>
    <font>
      <b/>
      <sz val="8"/>
      <color theme="5" tint="-0.499984740745262"/>
      <name val="Calibri"/>
      <family val="2"/>
      <scheme val="minor"/>
    </font>
    <font>
      <b/>
      <sz val="7"/>
      <color theme="1"/>
      <name val="Calibri"/>
      <family val="2"/>
      <scheme val="minor"/>
    </font>
    <font>
      <b/>
      <sz val="8"/>
      <color rgb="FF660066"/>
      <name val="Calibri"/>
      <family val="2"/>
      <scheme val="minor"/>
    </font>
    <font>
      <b/>
      <sz val="7"/>
      <color rgb="FF660066"/>
      <name val="Calibri"/>
      <family val="2"/>
      <scheme val="minor"/>
    </font>
    <font>
      <b/>
      <sz val="7"/>
      <color theme="3" tint="-0.249977111117893"/>
      <name val="Calibri"/>
      <family val="2"/>
      <scheme val="minor"/>
    </font>
    <font>
      <b/>
      <sz val="7"/>
      <color rgb="FF006600"/>
      <name val="Calibri"/>
      <family val="2"/>
      <scheme val="minor"/>
    </font>
    <font>
      <b/>
      <sz val="7"/>
      <color rgb="FFFF0000"/>
      <name val="Calibri"/>
      <family val="2"/>
      <scheme val="minor"/>
    </font>
    <font>
      <b/>
      <sz val="8"/>
      <color theme="3" tint="0.39997558519241921"/>
      <name val="Calibri"/>
      <family val="2"/>
      <scheme val="minor"/>
    </font>
    <font>
      <b/>
      <sz val="8"/>
      <color rgb="FF7030A0"/>
      <name val="Calibri"/>
      <family val="2"/>
      <scheme val="minor"/>
    </font>
    <font>
      <b/>
      <sz val="7"/>
      <color rgb="FF7030A0"/>
      <name val="Calibri"/>
      <family val="2"/>
      <scheme val="minor"/>
    </font>
    <font>
      <b/>
      <sz val="16"/>
      <color theme="3" tint="-0.249977111117893"/>
      <name val="Calibri"/>
      <family val="2"/>
      <scheme val="minor"/>
    </font>
    <font>
      <b/>
      <sz val="10"/>
      <color theme="3" tint="-0.249977111117893"/>
      <name val="Calibri"/>
      <family val="2"/>
      <scheme val="minor"/>
    </font>
    <font>
      <b/>
      <sz val="10"/>
      <name val="Calibri"/>
      <family val="2"/>
      <scheme val="minor"/>
    </font>
    <font>
      <sz val="8"/>
      <color theme="0" tint="-0.34998626667073579"/>
      <name val="Calibri"/>
      <family val="2"/>
      <scheme val="minor"/>
    </font>
  </fonts>
  <fills count="1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CCFF99"/>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rgb="FF66FF33"/>
        <bgColor indexed="64"/>
      </patternFill>
    </fill>
    <fill>
      <patternFill patternType="solid">
        <fgColor rgb="FFFFFF99"/>
        <bgColor indexed="64"/>
      </patternFill>
    </fill>
    <fill>
      <patternFill patternType="solid">
        <fgColor rgb="FFEFF5F7"/>
        <bgColor indexed="64"/>
      </patternFill>
    </fill>
    <fill>
      <patternFill patternType="solid">
        <fgColor theme="3" tint="0.79998168889431442"/>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2">
    <xf numFmtId="0" fontId="0" fillId="0" borderId="0"/>
    <xf numFmtId="9" fontId="16" fillId="0" borderId="0" applyFont="0" applyFill="0" applyBorder="0" applyAlignment="0" applyProtection="0"/>
  </cellStyleXfs>
  <cellXfs count="135">
    <xf numFmtId="0" fontId="0" fillId="0" borderId="0" xfId="0"/>
    <xf numFmtId="0" fontId="6" fillId="0" borderId="0" xfId="0" applyFont="1"/>
    <xf numFmtId="0" fontId="5" fillId="0" borderId="0" xfId="0" applyFont="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vertical="center"/>
    </xf>
    <xf numFmtId="0" fontId="6" fillId="2" borderId="0" xfId="0" applyFont="1" applyFill="1"/>
    <xf numFmtId="0" fontId="6" fillId="0" borderId="1" xfId="0" applyFont="1" applyBorder="1" applyAlignment="1">
      <alignment horizontal="center" vertical="center" wrapText="1"/>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textRotation="90" wrapText="1"/>
    </xf>
    <xf numFmtId="0" fontId="5" fillId="4" borderId="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8"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4" xfId="0" applyFont="1" applyFill="1" applyBorder="1" applyAlignment="1">
      <alignment horizontal="left" vertical="center" wrapText="1"/>
    </xf>
    <xf numFmtId="0" fontId="5" fillId="2" borderId="4" xfId="0" applyFont="1" applyFill="1" applyBorder="1" applyAlignment="1">
      <alignment horizontal="center" vertical="center" textRotation="90" wrapText="1"/>
    </xf>
    <xf numFmtId="0" fontId="6" fillId="0" borderId="0" xfId="0" applyFont="1" applyAlignment="1">
      <alignment horizontal="left" vertical="center"/>
    </xf>
    <xf numFmtId="0" fontId="9" fillId="2" borderId="4" xfId="0" applyFont="1" applyFill="1" applyBorder="1" applyAlignment="1">
      <alignment horizontal="left" vertical="center" wrapText="1"/>
    </xf>
    <xf numFmtId="0" fontId="8" fillId="2" borderId="0" xfId="0" applyFont="1" applyFill="1"/>
    <xf numFmtId="0" fontId="9" fillId="0" borderId="0" xfId="0" applyFont="1" applyAlignment="1">
      <alignment horizontal="left" vertical="center" wrapText="1"/>
    </xf>
    <xf numFmtId="0" fontId="5" fillId="2" borderId="0" xfId="0" applyFont="1" applyFill="1" applyAlignment="1">
      <alignment horizontal="left" vertical="top" wrapText="1" indent="1"/>
    </xf>
    <xf numFmtId="0" fontId="5" fillId="2" borderId="4" xfId="0" applyFont="1" applyFill="1" applyBorder="1" applyAlignment="1">
      <alignment horizontal="left" vertical="center" wrapText="1" indent="1"/>
    </xf>
    <xf numFmtId="0" fontId="6" fillId="0" borderId="0" xfId="0" applyFont="1" applyAlignment="1">
      <alignment horizontal="left" vertical="center" wrapText="1" indent="1"/>
    </xf>
    <xf numFmtId="0" fontId="11" fillId="0" borderId="0" xfId="0" applyFont="1" applyAlignment="1">
      <alignment vertical="center" wrapText="1"/>
    </xf>
    <xf numFmtId="0" fontId="6" fillId="2" borderId="0" xfId="0" applyFont="1" applyFill="1" applyAlignment="1">
      <alignment vertical="center" wrapText="1"/>
    </xf>
    <xf numFmtId="0" fontId="6" fillId="2" borderId="0" xfId="0" applyFont="1" applyFill="1" applyAlignment="1">
      <alignment horizontal="left" vertical="center" wrapText="1" indent="1"/>
    </xf>
    <xf numFmtId="0" fontId="6" fillId="2" borderId="0" xfId="0" applyFont="1" applyFill="1" applyAlignment="1">
      <alignment horizontal="center" vertical="center" wrapText="1"/>
    </xf>
    <xf numFmtId="0" fontId="9" fillId="2" borderId="0" xfId="0" applyFont="1" applyFill="1" applyAlignment="1">
      <alignment horizontal="left" vertical="center" wrapText="1"/>
    </xf>
    <xf numFmtId="0" fontId="13" fillId="2" borderId="0" xfId="0" applyFont="1" applyFill="1" applyAlignment="1">
      <alignment horizontal="center" vertical="center"/>
    </xf>
    <xf numFmtId="0" fontId="14" fillId="0" borderId="1" xfId="0" applyFont="1" applyBorder="1" applyAlignment="1">
      <alignment horizontal="left" vertical="center" wrapText="1"/>
    </xf>
    <xf numFmtId="0" fontId="7" fillId="2" borderId="0" xfId="0" applyFont="1" applyFill="1" applyBorder="1" applyAlignment="1">
      <alignment horizontal="left" vertical="center" wrapText="1"/>
    </xf>
    <xf numFmtId="0" fontId="5" fillId="7" borderId="2" xfId="0" applyFont="1" applyFill="1" applyBorder="1" applyAlignment="1">
      <alignment horizontal="center" vertical="center" textRotation="90" wrapText="1"/>
    </xf>
    <xf numFmtId="0" fontId="12" fillId="0" borderId="0" xfId="0" applyFont="1" applyAlignment="1">
      <alignment vertical="center" wrapText="1"/>
    </xf>
    <xf numFmtId="0" fontId="12" fillId="0" borderId="0" xfId="0" applyFont="1"/>
    <xf numFmtId="0" fontId="8" fillId="0" borderId="0" xfId="0" applyFont="1" applyAlignment="1">
      <alignment vertical="center" wrapText="1"/>
    </xf>
    <xf numFmtId="0" fontId="8" fillId="7" borderId="0" xfId="0" applyFont="1" applyFill="1" applyAlignment="1">
      <alignment horizontal="center" vertical="center"/>
    </xf>
    <xf numFmtId="0" fontId="12" fillId="10" borderId="0" xfId="0" applyFont="1" applyFill="1" applyAlignment="1">
      <alignment horizontal="center" vertical="center"/>
    </xf>
    <xf numFmtId="0" fontId="18" fillId="0" borderId="0" xfId="0" applyFont="1" applyAlignment="1">
      <alignment vertical="center" wrapText="1"/>
    </xf>
    <xf numFmtId="0" fontId="18" fillId="12" borderId="0" xfId="0" applyFont="1" applyFill="1" applyAlignment="1">
      <alignment horizontal="center" vertical="center"/>
    </xf>
    <xf numFmtId="0" fontId="19" fillId="0" borderId="0" xfId="0" applyFont="1" applyAlignment="1">
      <alignment vertical="center" wrapText="1"/>
    </xf>
    <xf numFmtId="0" fontId="19" fillId="9" borderId="0" xfId="0" applyFont="1" applyFill="1" applyAlignment="1">
      <alignment horizontal="center" vertical="center"/>
    </xf>
    <xf numFmtId="0" fontId="6" fillId="2" borderId="0" xfId="0" applyFont="1" applyFill="1" applyAlignment="1">
      <alignment horizontal="center" vertical="center"/>
    </xf>
    <xf numFmtId="0" fontId="6" fillId="2" borderId="8" xfId="0" applyFont="1" applyFill="1" applyBorder="1" applyAlignment="1">
      <alignment horizontal="center" vertical="center" wrapText="1"/>
    </xf>
    <xf numFmtId="0" fontId="5" fillId="11" borderId="9" xfId="0" applyFont="1" applyFill="1" applyBorder="1" applyAlignment="1">
      <alignment horizontal="right" vertical="center" wrapText="1" indent="1"/>
    </xf>
    <xf numFmtId="0" fontId="5" fillId="11" borderId="9" xfId="0" applyFont="1" applyFill="1" applyBorder="1" applyAlignment="1">
      <alignment horizontal="center" vertical="center" wrapText="1"/>
    </xf>
    <xf numFmtId="0" fontId="8" fillId="13" borderId="9" xfId="0" applyFont="1" applyFill="1" applyBorder="1" applyAlignment="1">
      <alignment horizontal="right" vertical="center" wrapText="1" indent="1"/>
    </xf>
    <xf numFmtId="0" fontId="8" fillId="13" borderId="9" xfId="0" applyFont="1" applyFill="1" applyBorder="1" applyAlignment="1">
      <alignment horizontal="center" vertical="center" wrapText="1"/>
    </xf>
    <xf numFmtId="0" fontId="20" fillId="11" borderId="9" xfId="0" applyFont="1" applyFill="1" applyBorder="1" applyAlignment="1">
      <alignment horizontal="center" vertical="center" wrapText="1"/>
    </xf>
    <xf numFmtId="0" fontId="9" fillId="13" borderId="9" xfId="0" applyFont="1" applyFill="1" applyBorder="1" applyAlignment="1">
      <alignment horizontal="center" vertical="center" wrapText="1"/>
    </xf>
    <xf numFmtId="0" fontId="21" fillId="3" borderId="9" xfId="0" applyFont="1" applyFill="1" applyBorder="1" applyAlignment="1">
      <alignment horizontal="right" vertical="center" wrapText="1" indent="1"/>
    </xf>
    <xf numFmtId="0" fontId="22" fillId="3" borderId="9"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17" fillId="6" borderId="9" xfId="0" applyFont="1" applyFill="1" applyBorder="1" applyAlignment="1">
      <alignment horizontal="right" vertical="center" wrapText="1" indent="1"/>
    </xf>
    <xf numFmtId="0" fontId="23" fillId="6" borderId="9" xfId="0" applyFont="1" applyFill="1" applyBorder="1" applyAlignment="1">
      <alignment horizontal="center" vertical="center" wrapText="1"/>
    </xf>
    <xf numFmtId="0" fontId="17" fillId="6" borderId="9" xfId="0" applyFont="1" applyFill="1" applyBorder="1" applyAlignment="1">
      <alignment horizontal="center" vertical="center" wrapText="1"/>
    </xf>
    <xf numFmtId="0" fontId="18" fillId="8" borderId="9" xfId="0" applyFont="1" applyFill="1" applyBorder="1" applyAlignment="1">
      <alignment horizontal="right" vertical="center" wrapText="1" indent="1"/>
    </xf>
    <xf numFmtId="0" fontId="24" fillId="8" borderId="9" xfId="0" applyFont="1" applyFill="1" applyBorder="1" applyAlignment="1">
      <alignment horizontal="center" vertical="center" wrapText="1"/>
    </xf>
    <xf numFmtId="0" fontId="18" fillId="8" borderId="9"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11" fillId="7" borderId="9" xfId="0" applyFont="1" applyFill="1" applyBorder="1" applyAlignment="1">
      <alignment horizontal="right" vertical="center" wrapText="1" indent="1"/>
    </xf>
    <xf numFmtId="0" fontId="25" fillId="7" borderId="9" xfId="0" applyFont="1" applyFill="1" applyBorder="1" applyAlignment="1">
      <alignment horizontal="center" vertical="center" wrapText="1"/>
    </xf>
    <xf numFmtId="0" fontId="11" fillId="7" borderId="9" xfId="0" applyFont="1" applyFill="1" applyBorder="1" applyAlignment="1">
      <alignment horizontal="center" vertical="center" wrapText="1"/>
    </xf>
    <xf numFmtId="164" fontId="6" fillId="2" borderId="0" xfId="1" applyNumberFormat="1" applyFont="1" applyFill="1" applyBorder="1" applyAlignment="1">
      <alignment horizontal="center" vertical="center" wrapText="1"/>
    </xf>
    <xf numFmtId="9" fontId="5" fillId="2" borderId="0" xfId="1" applyFont="1" applyFill="1" applyAlignment="1">
      <alignment horizontal="center" vertical="center" wrapText="1"/>
    </xf>
    <xf numFmtId="0" fontId="26" fillId="0" borderId="1" xfId="0" applyFont="1" applyBorder="1" applyAlignment="1">
      <alignment horizontal="left" vertical="center" wrapText="1"/>
    </xf>
    <xf numFmtId="0" fontId="27" fillId="11" borderId="9" xfId="0" applyFont="1" applyFill="1" applyBorder="1" applyAlignment="1">
      <alignment horizontal="right" vertical="center" wrapText="1" indent="1"/>
    </xf>
    <xf numFmtId="0" fontId="28" fillId="11" borderId="9" xfId="0" applyFont="1" applyFill="1" applyBorder="1" applyAlignment="1">
      <alignment horizontal="center" vertical="center" wrapText="1"/>
    </xf>
    <xf numFmtId="0" fontId="27" fillId="11" borderId="9" xfId="0" applyFont="1" applyFill="1" applyBorder="1" applyAlignment="1">
      <alignment horizontal="center" vertical="center" wrapText="1"/>
    </xf>
    <xf numFmtId="0" fontId="5" fillId="6" borderId="0" xfId="0" applyFont="1" applyFill="1" applyBorder="1" applyAlignment="1">
      <alignment horizontal="left" vertical="top" wrapText="1" indent="1"/>
    </xf>
    <xf numFmtId="0" fontId="6" fillId="0" borderId="1" xfId="0" applyFont="1" applyBorder="1" applyAlignment="1" applyProtection="1">
      <alignment horizontal="left" vertical="center" wrapText="1" indent="1"/>
      <protection locked="0"/>
    </xf>
    <xf numFmtId="0" fontId="6" fillId="0" borderId="1"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0" borderId="3" xfId="0" applyFont="1" applyBorder="1" applyAlignment="1" applyProtection="1">
      <alignment horizontal="center" vertical="center" wrapText="1"/>
      <protection locked="0"/>
    </xf>
    <xf numFmtId="0" fontId="8" fillId="9" borderId="2" xfId="0" applyFont="1" applyFill="1" applyBorder="1" applyAlignment="1">
      <alignment horizontal="center" vertical="center" wrapText="1"/>
    </xf>
    <xf numFmtId="0" fontId="31" fillId="9" borderId="0" xfId="0" applyFont="1" applyFill="1" applyBorder="1" applyAlignment="1">
      <alignment horizontal="center" vertical="center" wrapText="1"/>
    </xf>
    <xf numFmtId="0" fontId="6" fillId="2" borderId="6" xfId="0" applyFont="1" applyFill="1" applyBorder="1" applyAlignment="1" applyProtection="1">
      <alignment horizontal="center" vertical="center" wrapText="1"/>
    </xf>
    <xf numFmtId="0" fontId="12" fillId="6" borderId="0" xfId="0" applyFont="1" applyFill="1" applyBorder="1" applyAlignment="1">
      <alignment horizontal="center" vertical="center" wrapText="1"/>
    </xf>
    <xf numFmtId="0" fontId="10" fillId="0" borderId="0" xfId="0" applyFont="1" applyBorder="1" applyAlignment="1">
      <alignment horizontal="justify" vertical="center" wrapText="1"/>
    </xf>
    <xf numFmtId="0" fontId="5" fillId="2" borderId="0" xfId="0" applyFont="1" applyFill="1" applyBorder="1" applyAlignment="1">
      <alignment horizontal="center" vertical="center" wrapText="1"/>
    </xf>
    <xf numFmtId="0" fontId="10" fillId="2" borderId="0" xfId="0" applyFont="1" applyFill="1" applyBorder="1" applyAlignment="1">
      <alignment horizontal="justify" vertical="center" wrapText="1"/>
    </xf>
    <xf numFmtId="0" fontId="5" fillId="0" borderId="0" xfId="0" applyFont="1" applyBorder="1" applyAlignment="1">
      <alignment horizontal="center" vertical="center"/>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2" borderId="1" xfId="0" applyFont="1" applyFill="1" applyBorder="1" applyAlignment="1">
      <alignment horizontal="left" vertical="center" wrapText="1"/>
    </xf>
    <xf numFmtId="0" fontId="5" fillId="8" borderId="1" xfId="0" applyFont="1" applyFill="1" applyBorder="1" applyAlignment="1">
      <alignment horizontal="left" vertical="center" wrapText="1" indent="1"/>
    </xf>
    <xf numFmtId="0" fontId="6" fillId="0" borderId="4"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12" fillId="2" borderId="0" xfId="0" applyFont="1" applyFill="1" applyAlignment="1">
      <alignment horizontal="left" vertical="center" wrapText="1"/>
    </xf>
    <xf numFmtId="0" fontId="6" fillId="2" borderId="0" xfId="0" applyFont="1" applyFill="1" applyAlignment="1">
      <alignment horizontal="left" vertical="center" wrapText="1"/>
    </xf>
    <xf numFmtId="0" fontId="8" fillId="2" borderId="0" xfId="0" applyFont="1" applyFill="1" applyAlignment="1">
      <alignment horizontal="left" vertical="center" wrapText="1"/>
    </xf>
    <xf numFmtId="0" fontId="19" fillId="2" borderId="0" xfId="0" applyFont="1" applyFill="1" applyAlignment="1">
      <alignment horizontal="left" vertical="center" wrapText="1"/>
    </xf>
    <xf numFmtId="0" fontId="18" fillId="2" borderId="0" xfId="0" applyFont="1" applyFill="1" applyAlignment="1">
      <alignment horizontal="left" vertical="center" wrapText="1"/>
    </xf>
    <xf numFmtId="0" fontId="5" fillId="0" borderId="0" xfId="0" applyFont="1" applyBorder="1" applyAlignment="1">
      <alignment horizontal="left" vertical="center" wrapText="1"/>
    </xf>
    <xf numFmtId="0" fontId="12" fillId="0" borderId="0" xfId="0" applyFont="1" applyBorder="1" applyAlignment="1">
      <alignment horizontal="left" vertical="center" wrapText="1"/>
    </xf>
    <xf numFmtId="0" fontId="6" fillId="8" borderId="11" xfId="0" applyFont="1" applyFill="1" applyBorder="1" applyAlignment="1">
      <alignment horizontal="center" vertical="center" textRotation="90" wrapText="1"/>
    </xf>
    <xf numFmtId="0" fontId="32" fillId="0" borderId="1" xfId="0" applyFont="1" applyBorder="1" applyAlignment="1" applyProtection="1">
      <alignment horizontal="left" vertical="center" wrapText="1" indent="1"/>
      <protection locked="0"/>
    </xf>
    <xf numFmtId="0" fontId="6" fillId="5" borderId="11" xfId="0" applyFont="1" applyFill="1" applyBorder="1" applyAlignment="1" applyProtection="1">
      <alignment horizontal="center" vertical="center" wrapText="1"/>
      <protection locked="0"/>
    </xf>
    <xf numFmtId="0" fontId="29" fillId="6" borderId="0" xfId="0" applyFont="1" applyFill="1" applyBorder="1" applyAlignment="1">
      <alignment horizontal="left" vertical="center" wrapText="1"/>
    </xf>
    <xf numFmtId="0" fontId="7" fillId="14" borderId="0" xfId="0" applyFont="1" applyFill="1" applyBorder="1" applyAlignment="1">
      <alignment horizontal="left" vertical="center" wrapText="1" indent="3"/>
    </xf>
    <xf numFmtId="0" fontId="30" fillId="7" borderId="0"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left" vertical="center" wrapText="1"/>
    </xf>
    <xf numFmtId="0" fontId="6" fillId="0" borderId="5" xfId="0" applyFont="1" applyBorder="1" applyAlignment="1">
      <alignment horizontal="left" vertical="center" wrapText="1"/>
    </xf>
    <xf numFmtId="0" fontId="6" fillId="0" borderId="3" xfId="0" applyFont="1" applyBorder="1" applyAlignment="1">
      <alignment horizontal="left" vertical="center" wrapText="1"/>
    </xf>
    <xf numFmtId="0" fontId="15" fillId="8" borderId="0" xfId="0" applyFont="1" applyFill="1" applyBorder="1" applyAlignment="1">
      <alignment horizontal="center" vertical="center" wrapText="1"/>
    </xf>
    <xf numFmtId="0" fontId="5" fillId="4" borderId="3" xfId="0" applyFont="1" applyFill="1" applyBorder="1" applyAlignment="1">
      <alignment horizontal="left" vertical="center" wrapText="1" indent="1"/>
    </xf>
    <xf numFmtId="0" fontId="5" fillId="4" borderId="1" xfId="0" applyFont="1" applyFill="1" applyBorder="1" applyAlignment="1">
      <alignment horizontal="left" vertical="center" wrapText="1" indent="1"/>
    </xf>
    <xf numFmtId="0" fontId="6" fillId="0" borderId="1" xfId="0" applyFont="1" applyBorder="1" applyAlignment="1">
      <alignment horizontal="left" vertical="center" wrapText="1"/>
    </xf>
    <xf numFmtId="0" fontId="6" fillId="2" borderId="1" xfId="0" applyFont="1" applyFill="1" applyBorder="1" applyAlignment="1">
      <alignment horizontal="left" vertical="center" wrapText="1"/>
    </xf>
    <xf numFmtId="0" fontId="5" fillId="3" borderId="1" xfId="0" applyFont="1" applyFill="1" applyBorder="1" applyAlignment="1">
      <alignment horizontal="left" vertical="center" wrapText="1" indent="1"/>
    </xf>
    <xf numFmtId="0" fontId="5" fillId="8" borderId="1" xfId="0" applyFont="1" applyFill="1" applyBorder="1" applyAlignment="1">
      <alignment horizontal="left" vertical="center" wrapText="1" indent="1"/>
    </xf>
    <xf numFmtId="0" fontId="6" fillId="0" borderId="1" xfId="0" applyFont="1" applyBorder="1" applyAlignment="1">
      <alignment horizontal="left" vertical="center"/>
    </xf>
    <xf numFmtId="0" fontId="5" fillId="6" borderId="1" xfId="0" applyFont="1" applyFill="1" applyBorder="1" applyAlignment="1">
      <alignment horizontal="left" vertical="center" wrapText="1" indent="1"/>
    </xf>
    <xf numFmtId="0" fontId="5" fillId="0" borderId="0" xfId="0" applyFont="1" applyBorder="1" applyAlignment="1">
      <alignment horizontal="left" vertical="center" wrapText="1"/>
    </xf>
    <xf numFmtId="0" fontId="6" fillId="2" borderId="0" xfId="0" applyFont="1" applyFill="1" applyAlignment="1">
      <alignment horizontal="left" vertical="center" wrapText="1"/>
    </xf>
    <xf numFmtId="0" fontId="18" fillId="5" borderId="0" xfId="0" applyFont="1" applyFill="1" applyAlignment="1">
      <alignment horizontal="left" vertical="center" wrapText="1"/>
    </xf>
    <xf numFmtId="0" fontId="18" fillId="2" borderId="0" xfId="0" applyFont="1" applyFill="1" applyAlignment="1">
      <alignment horizontal="left" vertical="center" wrapText="1"/>
    </xf>
    <xf numFmtId="0" fontId="5" fillId="2" borderId="0" xfId="0" applyFont="1" applyFill="1" applyAlignment="1">
      <alignment horizontal="left" vertical="center" wrapText="1"/>
    </xf>
    <xf numFmtId="0" fontId="5" fillId="2" borderId="10" xfId="0" applyFont="1" applyFill="1" applyBorder="1" applyAlignment="1">
      <alignment horizontal="left" vertical="center" wrapText="1"/>
    </xf>
    <xf numFmtId="0" fontId="12" fillId="15" borderId="0" xfId="0" applyFont="1" applyFill="1" applyAlignment="1">
      <alignment horizontal="left" vertical="center" wrapText="1" indent="1"/>
    </xf>
    <xf numFmtId="0" fontId="12" fillId="0" borderId="0" xfId="0" applyFont="1" applyBorder="1" applyAlignment="1">
      <alignment horizontal="left" vertical="center" wrapText="1"/>
    </xf>
    <xf numFmtId="0" fontId="8" fillId="2" borderId="0" xfId="0" applyFont="1" applyFill="1" applyAlignment="1">
      <alignment horizontal="left" vertical="center" wrapText="1"/>
    </xf>
    <xf numFmtId="0" fontId="11" fillId="13" borderId="0" xfId="0" applyFont="1" applyFill="1" applyAlignment="1">
      <alignment horizontal="left" vertical="center" wrapText="1" indent="1"/>
    </xf>
    <xf numFmtId="0" fontId="12" fillId="6" borderId="0" xfId="0" applyFont="1" applyFill="1" applyAlignment="1">
      <alignment horizontal="left" vertical="center" wrapText="1"/>
    </xf>
    <xf numFmtId="0" fontId="12" fillId="2" borderId="0" xfId="0" applyFont="1" applyFill="1" applyAlignment="1">
      <alignment horizontal="left" vertical="center" wrapText="1"/>
    </xf>
    <xf numFmtId="0" fontId="8" fillId="4" borderId="0" xfId="0" applyFont="1" applyFill="1" applyAlignment="1">
      <alignment horizontal="left" vertical="center" wrapText="1"/>
    </xf>
    <xf numFmtId="0" fontId="19" fillId="3" borderId="0" xfId="0" applyFont="1" applyFill="1" applyAlignment="1">
      <alignment horizontal="left" vertical="center" wrapText="1"/>
    </xf>
    <xf numFmtId="0" fontId="19" fillId="2" borderId="0" xfId="0" applyFont="1" applyFill="1" applyAlignment="1">
      <alignment horizontal="left" vertical="center" wrapText="1"/>
    </xf>
  </cellXfs>
  <cellStyles count="2">
    <cellStyle name="Normale" xfId="0" builtinId="0"/>
    <cellStyle name="Percentuale" xfId="1" builtinId="5"/>
  </cellStyles>
  <dxfs count="260">
    <dxf>
      <fill>
        <patternFill>
          <bgColor rgb="FF99FF66"/>
        </patternFill>
      </fill>
    </dxf>
    <dxf>
      <fill>
        <patternFill>
          <bgColor rgb="FF99FF66"/>
        </patternFill>
      </fill>
    </dxf>
    <dxf>
      <font>
        <color theme="0" tint="-0.34998626667073579"/>
      </font>
    </dxf>
    <dxf>
      <font>
        <color theme="0" tint="-0.34998626667073579"/>
      </font>
    </dxf>
    <dxf>
      <font>
        <color theme="0" tint="-0.34998626667073579"/>
      </font>
    </dxf>
    <dxf>
      <font>
        <color theme="0" tint="-0.34998626667073579"/>
      </font>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0" tint="-4.9989318521683403E-2"/>
        </patternFill>
      </fill>
    </dxf>
  </dxfs>
  <tableStyles count="0" defaultTableStyle="TableStyleMedium9" defaultPivotStyle="PivotStyleLight16"/>
  <colors>
    <mruColors>
      <color rgb="FF0000CC"/>
      <color rgb="FF99FF66"/>
      <color rgb="FFCCFF99"/>
      <color rgb="FF008000"/>
      <color rgb="FFEFF5F7"/>
      <color rgb="FF006600"/>
      <color rgb="FF660066"/>
      <color rgb="FFFFFF99"/>
      <color rgb="FF66FF33"/>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FFFF00"/>
  </sheetPr>
  <dimension ref="A1:S411"/>
  <sheetViews>
    <sheetView showGridLines="0" showRowColHeaders="0" tabSelected="1" view="pageBreakPreview" topLeftCell="A259" zoomScale="60" workbookViewId="0">
      <selection activeCell="F259" sqref="F259"/>
    </sheetView>
  </sheetViews>
  <sheetFormatPr defaultRowHeight="11.25"/>
  <cols>
    <col min="1" max="1" width="13.140625" style="24" customWidth="1"/>
    <col min="2" max="2" width="16.42578125" style="3" customWidth="1"/>
    <col min="3" max="3" width="18.28515625" style="5" customWidth="1"/>
    <col min="4" max="4" width="3.140625" style="6" customWidth="1"/>
    <col min="5" max="5" width="14.7109375" style="5" customWidth="1"/>
    <col min="6" max="6" width="71.5703125" style="5" customWidth="1"/>
    <col min="7" max="7" width="18.85546875" style="5" customWidth="1"/>
    <col min="8" max="8" width="2.140625" style="5" customWidth="1"/>
    <col min="9" max="12" width="4.42578125" style="6" customWidth="1"/>
    <col min="13" max="13" width="2.7109375" style="5" customWidth="1"/>
    <col min="14" max="14" width="12.140625" style="18" customWidth="1"/>
    <col min="15" max="15" width="13" style="18" customWidth="1"/>
    <col min="16" max="16" width="32" style="21" customWidth="1"/>
    <col min="17" max="17" width="1.28515625" style="5" customWidth="1"/>
    <col min="18" max="18" width="3.28515625" style="5" customWidth="1"/>
    <col min="19" max="19" width="1.28515625" style="5" customWidth="1"/>
    <col min="20" max="20" width="31.85546875" style="1" customWidth="1"/>
    <col min="21" max="22" width="4.42578125" style="1" customWidth="1"/>
    <col min="23" max="16384" width="9.140625" style="1"/>
  </cols>
  <sheetData>
    <row r="1" spans="1:19" s="7" customFormat="1" ht="42" customHeight="1">
      <c r="A1" s="70"/>
      <c r="B1" s="102" t="s">
        <v>687</v>
      </c>
      <c r="C1" s="102"/>
      <c r="D1" s="102"/>
      <c r="E1" s="102"/>
      <c r="F1" s="103" t="s">
        <v>469</v>
      </c>
      <c r="G1" s="103"/>
      <c r="H1" s="32"/>
      <c r="I1" s="104" t="s">
        <v>684</v>
      </c>
      <c r="J1" s="104"/>
      <c r="K1" s="104"/>
      <c r="L1" s="104"/>
      <c r="M1" s="60"/>
      <c r="N1" s="111" t="s">
        <v>683</v>
      </c>
      <c r="O1" s="111"/>
      <c r="P1" s="78" t="s">
        <v>685</v>
      </c>
      <c r="Q1" s="32"/>
      <c r="R1" s="32"/>
      <c r="S1" s="32"/>
    </row>
    <row r="2" spans="1:19" s="7" customFormat="1" ht="12.75" customHeight="1">
      <c r="A2" s="22"/>
      <c r="B2" s="32"/>
      <c r="C2" s="32"/>
      <c r="D2" s="32"/>
      <c r="E2" s="32"/>
      <c r="F2" s="32"/>
      <c r="G2" s="32"/>
      <c r="H2" s="32"/>
      <c r="I2" s="32"/>
      <c r="J2" s="32"/>
      <c r="K2" s="32"/>
      <c r="L2" s="32"/>
      <c r="M2" s="28"/>
      <c r="N2" s="32"/>
      <c r="O2" s="32"/>
      <c r="P2" s="20"/>
      <c r="Q2" s="32"/>
      <c r="R2" s="32"/>
      <c r="S2" s="32"/>
    </row>
    <row r="3" spans="1:19" s="2" customFormat="1" ht="59.25" customHeight="1">
      <c r="A3" s="9" t="s">
        <v>592</v>
      </c>
      <c r="B3" s="9" t="s">
        <v>593</v>
      </c>
      <c r="C3" s="9" t="s">
        <v>128</v>
      </c>
      <c r="D3" s="10" t="s">
        <v>429</v>
      </c>
      <c r="E3" s="11" t="s">
        <v>475</v>
      </c>
      <c r="F3" s="12" t="s">
        <v>1</v>
      </c>
      <c r="G3" s="13" t="s">
        <v>629</v>
      </c>
      <c r="H3" s="28"/>
      <c r="I3" s="33" t="s">
        <v>653</v>
      </c>
      <c r="J3" s="33" t="s">
        <v>654</v>
      </c>
      <c r="K3" s="33" t="s">
        <v>655</v>
      </c>
      <c r="L3" s="33" t="s">
        <v>656</v>
      </c>
      <c r="M3" s="28"/>
      <c r="N3" s="14" t="s">
        <v>639</v>
      </c>
      <c r="O3" s="14" t="s">
        <v>428</v>
      </c>
      <c r="P3" s="77" t="s">
        <v>614</v>
      </c>
      <c r="Q3" s="28"/>
      <c r="R3" s="99" t="s">
        <v>686</v>
      </c>
      <c r="S3" s="28"/>
    </row>
    <row r="4" spans="1:19" s="2" customFormat="1">
      <c r="A4" s="23"/>
      <c r="B4" s="16"/>
      <c r="C4" s="15"/>
      <c r="D4" s="17"/>
      <c r="E4" s="15"/>
      <c r="F4" s="15"/>
      <c r="G4" s="15"/>
      <c r="H4" s="28"/>
      <c r="I4" s="15"/>
      <c r="J4" s="15"/>
      <c r="K4" s="15"/>
      <c r="L4" s="15"/>
      <c r="M4" s="28"/>
      <c r="N4" s="16"/>
      <c r="O4" s="16"/>
      <c r="P4" s="19"/>
      <c r="Q4" s="28"/>
      <c r="R4" s="28"/>
      <c r="S4" s="28"/>
    </row>
    <row r="5" spans="1:19" ht="33.75">
      <c r="A5" s="112" t="s">
        <v>38</v>
      </c>
      <c r="B5" s="87" t="s">
        <v>2</v>
      </c>
      <c r="C5" s="85" t="s">
        <v>2</v>
      </c>
      <c r="D5" s="8" t="s">
        <v>0</v>
      </c>
      <c r="E5" s="85" t="s">
        <v>488</v>
      </c>
      <c r="F5" s="31" t="s">
        <v>436</v>
      </c>
      <c r="G5" s="71" t="s">
        <v>455</v>
      </c>
      <c r="H5" s="28"/>
      <c r="I5" s="76"/>
      <c r="J5" s="76" t="str">
        <f t="shared" ref="J5:L20" si="0">IF($I5="","",IF($I5="N/A","N/A",IF($I5=0,0,IF($I5="NS","NS",""))))</f>
        <v/>
      </c>
      <c r="K5" s="76" t="str">
        <f t="shared" si="0"/>
        <v/>
      </c>
      <c r="L5" s="76" t="str">
        <f t="shared" si="0"/>
        <v/>
      </c>
      <c r="M5" s="28"/>
      <c r="N5" s="72"/>
      <c r="O5" s="72"/>
      <c r="P5" s="72"/>
      <c r="Q5" s="28"/>
      <c r="R5" s="101"/>
      <c r="S5" s="28"/>
    </row>
    <row r="6" spans="1:19" ht="29.25" customHeight="1">
      <c r="A6" s="113"/>
      <c r="B6" s="85" t="s">
        <v>408</v>
      </c>
      <c r="C6" s="85" t="s">
        <v>408</v>
      </c>
      <c r="D6" s="8" t="s">
        <v>409</v>
      </c>
      <c r="E6" s="85" t="s">
        <v>437</v>
      </c>
      <c r="F6" s="31" t="s">
        <v>411</v>
      </c>
      <c r="G6" s="71" t="s">
        <v>418</v>
      </c>
      <c r="H6" s="28"/>
      <c r="I6" s="76"/>
      <c r="J6" s="76" t="str">
        <f t="shared" si="0"/>
        <v/>
      </c>
      <c r="K6" s="76" t="str">
        <f t="shared" si="0"/>
        <v/>
      </c>
      <c r="L6" s="76" t="str">
        <f t="shared" si="0"/>
        <v/>
      </c>
      <c r="M6" s="28"/>
      <c r="N6" s="72"/>
      <c r="O6" s="72"/>
      <c r="P6" s="72"/>
      <c r="Q6" s="28"/>
      <c r="R6" s="101"/>
      <c r="S6" s="28"/>
    </row>
    <row r="7" spans="1:19" ht="27" customHeight="1">
      <c r="A7" s="113"/>
      <c r="B7" s="114" t="s">
        <v>3</v>
      </c>
      <c r="C7" s="85" t="s">
        <v>239</v>
      </c>
      <c r="D7" s="105" t="s">
        <v>0</v>
      </c>
      <c r="E7" s="108" t="s">
        <v>476</v>
      </c>
      <c r="F7" s="31" t="s">
        <v>129</v>
      </c>
      <c r="G7" s="71" t="s">
        <v>471</v>
      </c>
      <c r="H7" s="28"/>
      <c r="I7" s="76"/>
      <c r="J7" s="76" t="str">
        <f t="shared" si="0"/>
        <v/>
      </c>
      <c r="K7" s="76" t="str">
        <f t="shared" si="0"/>
        <v/>
      </c>
      <c r="L7" s="76" t="str">
        <f t="shared" si="0"/>
        <v/>
      </c>
      <c r="M7" s="28"/>
      <c r="N7" s="72"/>
      <c r="O7" s="72"/>
      <c r="P7" s="72"/>
      <c r="Q7" s="28"/>
      <c r="R7" s="101"/>
      <c r="S7" s="28"/>
    </row>
    <row r="8" spans="1:19" ht="37.5" customHeight="1">
      <c r="A8" s="113"/>
      <c r="B8" s="114"/>
      <c r="C8" s="85" t="s">
        <v>371</v>
      </c>
      <c r="D8" s="107"/>
      <c r="E8" s="110"/>
      <c r="F8" s="31" t="s">
        <v>372</v>
      </c>
      <c r="G8" s="71" t="s">
        <v>471</v>
      </c>
      <c r="H8" s="28"/>
      <c r="I8" s="76"/>
      <c r="J8" s="76" t="str">
        <f t="shared" si="0"/>
        <v/>
      </c>
      <c r="K8" s="76" t="str">
        <f t="shared" si="0"/>
        <v/>
      </c>
      <c r="L8" s="76" t="str">
        <f t="shared" si="0"/>
        <v/>
      </c>
      <c r="M8" s="28"/>
      <c r="N8" s="72"/>
      <c r="O8" s="72"/>
      <c r="P8" s="72"/>
      <c r="Q8" s="28"/>
      <c r="R8" s="101"/>
      <c r="S8" s="28"/>
    </row>
    <row r="9" spans="1:19" ht="22.5">
      <c r="A9" s="113"/>
      <c r="B9" s="114"/>
      <c r="C9" s="85" t="s">
        <v>130</v>
      </c>
      <c r="D9" s="8" t="s">
        <v>56</v>
      </c>
      <c r="E9" s="85" t="s">
        <v>477</v>
      </c>
      <c r="F9" s="31" t="s">
        <v>60</v>
      </c>
      <c r="G9" s="71" t="s">
        <v>471</v>
      </c>
      <c r="H9" s="28"/>
      <c r="I9" s="76" t="s">
        <v>615</v>
      </c>
      <c r="J9" s="76" t="str">
        <f t="shared" si="0"/>
        <v>N/A</v>
      </c>
      <c r="K9" s="76" t="str">
        <f t="shared" si="0"/>
        <v>N/A</v>
      </c>
      <c r="L9" s="76" t="str">
        <f t="shared" si="0"/>
        <v>N/A</v>
      </c>
      <c r="M9" s="28"/>
      <c r="N9" s="72"/>
      <c r="O9" s="72"/>
      <c r="P9" s="72"/>
      <c r="Q9" s="28"/>
      <c r="R9" s="101"/>
      <c r="S9" s="28"/>
    </row>
    <row r="10" spans="1:19" ht="39.75" customHeight="1">
      <c r="A10" s="113"/>
      <c r="B10" s="114"/>
      <c r="C10" s="85" t="s">
        <v>313</v>
      </c>
      <c r="D10" s="8" t="s">
        <v>0</v>
      </c>
      <c r="E10" s="85" t="s">
        <v>478</v>
      </c>
      <c r="F10" s="31" t="s">
        <v>373</v>
      </c>
      <c r="G10" s="71" t="s">
        <v>111</v>
      </c>
      <c r="H10" s="28"/>
      <c r="I10" s="76"/>
      <c r="J10" s="76" t="str">
        <f t="shared" si="0"/>
        <v/>
      </c>
      <c r="K10" s="76" t="str">
        <f t="shared" si="0"/>
        <v/>
      </c>
      <c r="L10" s="76" t="str">
        <f t="shared" si="0"/>
        <v/>
      </c>
      <c r="M10" s="28"/>
      <c r="N10" s="72"/>
      <c r="O10" s="72"/>
      <c r="P10" s="72"/>
      <c r="Q10" s="28"/>
      <c r="R10" s="101">
        <v>2</v>
      </c>
      <c r="S10" s="28"/>
    </row>
    <row r="11" spans="1:19" s="7" customFormat="1" ht="56.25">
      <c r="A11" s="113"/>
      <c r="B11" s="115" t="s">
        <v>4</v>
      </c>
      <c r="C11" s="85" t="s">
        <v>4</v>
      </c>
      <c r="D11" s="8" t="s">
        <v>84</v>
      </c>
      <c r="E11" s="85" t="s">
        <v>479</v>
      </c>
      <c r="F11" s="31" t="s">
        <v>106</v>
      </c>
      <c r="G11" s="71" t="s">
        <v>471</v>
      </c>
      <c r="H11" s="28"/>
      <c r="I11" s="76" t="s">
        <v>615</v>
      </c>
      <c r="J11" s="76" t="str">
        <f t="shared" si="0"/>
        <v>N/A</v>
      </c>
      <c r="K11" s="76" t="str">
        <f t="shared" si="0"/>
        <v>N/A</v>
      </c>
      <c r="L11" s="76" t="str">
        <f t="shared" si="0"/>
        <v>N/A</v>
      </c>
      <c r="M11" s="28"/>
      <c r="N11" s="72"/>
      <c r="O11" s="72"/>
      <c r="P11" s="72"/>
      <c r="Q11" s="28"/>
      <c r="R11" s="101"/>
      <c r="S11" s="28"/>
    </row>
    <row r="12" spans="1:19" s="7" customFormat="1" ht="33.75">
      <c r="A12" s="113"/>
      <c r="B12" s="115"/>
      <c r="C12" s="85" t="s">
        <v>368</v>
      </c>
      <c r="D12" s="8" t="s">
        <v>0</v>
      </c>
      <c r="E12" s="85" t="s">
        <v>480</v>
      </c>
      <c r="F12" s="31" t="s">
        <v>588</v>
      </c>
      <c r="G12" s="71" t="s">
        <v>111</v>
      </c>
      <c r="H12" s="28"/>
      <c r="I12" s="76"/>
      <c r="J12" s="76" t="str">
        <f t="shared" si="0"/>
        <v/>
      </c>
      <c r="K12" s="76" t="str">
        <f t="shared" si="0"/>
        <v/>
      </c>
      <c r="L12" s="76" t="str">
        <f t="shared" si="0"/>
        <v/>
      </c>
      <c r="M12" s="28"/>
      <c r="N12" s="72"/>
      <c r="O12" s="72"/>
      <c r="P12" s="72"/>
      <c r="Q12" s="28"/>
      <c r="R12" s="101"/>
      <c r="S12" s="28"/>
    </row>
    <row r="13" spans="1:19" s="7" customFormat="1" ht="22.5">
      <c r="A13" s="113"/>
      <c r="B13" s="115" t="s">
        <v>370</v>
      </c>
      <c r="C13" s="85" t="s">
        <v>370</v>
      </c>
      <c r="D13" s="8" t="s">
        <v>365</v>
      </c>
      <c r="E13" s="85" t="s">
        <v>589</v>
      </c>
      <c r="F13" s="31" t="s">
        <v>369</v>
      </c>
      <c r="G13" s="71" t="s">
        <v>111</v>
      </c>
      <c r="H13" s="28"/>
      <c r="I13" s="76"/>
      <c r="J13" s="76" t="str">
        <f t="shared" si="0"/>
        <v/>
      </c>
      <c r="K13" s="76" t="str">
        <f t="shared" si="0"/>
        <v/>
      </c>
      <c r="L13" s="76" t="str">
        <f t="shared" si="0"/>
        <v/>
      </c>
      <c r="M13" s="28"/>
      <c r="N13" s="72"/>
      <c r="O13" s="72"/>
      <c r="P13" s="72"/>
      <c r="Q13" s="28"/>
      <c r="R13" s="101"/>
      <c r="S13" s="28"/>
    </row>
    <row r="14" spans="1:19" s="7" customFormat="1" ht="33.75">
      <c r="A14" s="113"/>
      <c r="B14" s="115"/>
      <c r="C14" s="85" t="s">
        <v>421</v>
      </c>
      <c r="D14" s="8" t="s">
        <v>419</v>
      </c>
      <c r="E14" s="85" t="s">
        <v>590</v>
      </c>
      <c r="F14" s="31" t="s">
        <v>422</v>
      </c>
      <c r="G14" s="71" t="s">
        <v>111</v>
      </c>
      <c r="H14" s="28"/>
      <c r="I14" s="76"/>
      <c r="J14" s="76" t="str">
        <f t="shared" si="0"/>
        <v/>
      </c>
      <c r="K14" s="76" t="str">
        <f t="shared" si="0"/>
        <v/>
      </c>
      <c r="L14" s="76" t="str">
        <f t="shared" si="0"/>
        <v/>
      </c>
      <c r="M14" s="28"/>
      <c r="N14" s="72"/>
      <c r="O14" s="72"/>
      <c r="P14" s="72"/>
      <c r="Q14" s="28"/>
      <c r="R14" s="101"/>
      <c r="S14" s="28"/>
    </row>
    <row r="15" spans="1:19" ht="21" customHeight="1">
      <c r="A15" s="117" t="s">
        <v>39</v>
      </c>
      <c r="B15" s="114" t="s">
        <v>616</v>
      </c>
      <c r="C15" s="108" t="s">
        <v>612</v>
      </c>
      <c r="D15" s="8" t="s">
        <v>0</v>
      </c>
      <c r="E15" s="85" t="s">
        <v>481</v>
      </c>
      <c r="F15" s="31" t="s">
        <v>136</v>
      </c>
      <c r="G15" s="71" t="s">
        <v>471</v>
      </c>
      <c r="H15" s="28"/>
      <c r="I15" s="76"/>
      <c r="J15" s="76" t="str">
        <f t="shared" si="0"/>
        <v/>
      </c>
      <c r="K15" s="76" t="str">
        <f t="shared" si="0"/>
        <v/>
      </c>
      <c r="L15" s="76" t="str">
        <f t="shared" si="0"/>
        <v/>
      </c>
      <c r="M15" s="28"/>
      <c r="N15" s="72"/>
      <c r="O15" s="72"/>
      <c r="P15" s="72"/>
      <c r="Q15" s="28"/>
      <c r="R15" s="101">
        <v>2</v>
      </c>
      <c r="S15" s="28"/>
    </row>
    <row r="16" spans="1:19" ht="21" customHeight="1">
      <c r="A16" s="117"/>
      <c r="B16" s="114"/>
      <c r="C16" s="109"/>
      <c r="D16" s="105" t="s">
        <v>386</v>
      </c>
      <c r="E16" s="85" t="s">
        <v>482</v>
      </c>
      <c r="F16" s="31" t="s">
        <v>131</v>
      </c>
      <c r="G16" s="71" t="s">
        <v>471</v>
      </c>
      <c r="H16" s="28"/>
      <c r="I16" s="76"/>
      <c r="J16" s="76" t="str">
        <f t="shared" si="0"/>
        <v/>
      </c>
      <c r="K16" s="76" t="str">
        <f t="shared" si="0"/>
        <v/>
      </c>
      <c r="L16" s="76" t="str">
        <f t="shared" si="0"/>
        <v/>
      </c>
      <c r="M16" s="28"/>
      <c r="N16" s="72"/>
      <c r="O16" s="72"/>
      <c r="P16" s="72"/>
      <c r="Q16" s="28"/>
      <c r="R16" s="101">
        <v>2</v>
      </c>
      <c r="S16" s="28"/>
    </row>
    <row r="17" spans="1:19" ht="21" customHeight="1">
      <c r="A17" s="117"/>
      <c r="B17" s="114"/>
      <c r="C17" s="109"/>
      <c r="D17" s="106"/>
      <c r="E17" s="85" t="s">
        <v>483</v>
      </c>
      <c r="F17" s="31" t="s">
        <v>240</v>
      </c>
      <c r="G17" s="71" t="s">
        <v>471</v>
      </c>
      <c r="H17" s="28"/>
      <c r="I17" s="76"/>
      <c r="J17" s="76" t="str">
        <f t="shared" si="0"/>
        <v/>
      </c>
      <c r="K17" s="76" t="str">
        <f t="shared" si="0"/>
        <v/>
      </c>
      <c r="L17" s="76" t="str">
        <f t="shared" si="0"/>
        <v/>
      </c>
      <c r="M17" s="28"/>
      <c r="N17" s="72"/>
      <c r="O17" s="72"/>
      <c r="P17" s="72"/>
      <c r="Q17" s="28"/>
      <c r="R17" s="101">
        <v>2</v>
      </c>
      <c r="S17" s="28"/>
    </row>
    <row r="18" spans="1:19" ht="21" customHeight="1">
      <c r="A18" s="117"/>
      <c r="B18" s="114"/>
      <c r="C18" s="109"/>
      <c r="D18" s="106"/>
      <c r="E18" s="108" t="s">
        <v>484</v>
      </c>
      <c r="F18" s="31" t="s">
        <v>132</v>
      </c>
      <c r="G18" s="71" t="s">
        <v>471</v>
      </c>
      <c r="H18" s="28"/>
      <c r="I18" s="76"/>
      <c r="J18" s="76" t="str">
        <f t="shared" si="0"/>
        <v/>
      </c>
      <c r="K18" s="76" t="str">
        <f t="shared" si="0"/>
        <v/>
      </c>
      <c r="L18" s="76" t="str">
        <f t="shared" si="0"/>
        <v/>
      </c>
      <c r="M18" s="28"/>
      <c r="N18" s="72"/>
      <c r="O18" s="72"/>
      <c r="P18" s="72"/>
      <c r="Q18" s="28"/>
      <c r="R18" s="101">
        <v>2</v>
      </c>
      <c r="S18" s="28"/>
    </row>
    <row r="19" spans="1:19" ht="21" customHeight="1">
      <c r="A19" s="117"/>
      <c r="B19" s="114"/>
      <c r="C19" s="109"/>
      <c r="D19" s="106"/>
      <c r="E19" s="110"/>
      <c r="F19" s="31" t="s">
        <v>133</v>
      </c>
      <c r="G19" s="71" t="s">
        <v>471</v>
      </c>
      <c r="H19" s="28"/>
      <c r="I19" s="76"/>
      <c r="J19" s="76" t="str">
        <f t="shared" si="0"/>
        <v/>
      </c>
      <c r="K19" s="76" t="str">
        <f t="shared" si="0"/>
        <v/>
      </c>
      <c r="L19" s="76" t="str">
        <f t="shared" si="0"/>
        <v/>
      </c>
      <c r="M19" s="28"/>
      <c r="N19" s="72"/>
      <c r="O19" s="72"/>
      <c r="P19" s="72"/>
      <c r="Q19" s="28"/>
      <c r="R19" s="101">
        <v>2</v>
      </c>
      <c r="S19" s="28"/>
    </row>
    <row r="20" spans="1:19" ht="21" customHeight="1">
      <c r="A20" s="117"/>
      <c r="B20" s="114"/>
      <c r="C20" s="109"/>
      <c r="D20" s="106"/>
      <c r="E20" s="85" t="s">
        <v>485</v>
      </c>
      <c r="F20" s="31" t="s">
        <v>134</v>
      </c>
      <c r="G20" s="71" t="s">
        <v>471</v>
      </c>
      <c r="H20" s="28"/>
      <c r="I20" s="76"/>
      <c r="J20" s="76" t="str">
        <f t="shared" si="0"/>
        <v/>
      </c>
      <c r="K20" s="76" t="str">
        <f t="shared" si="0"/>
        <v/>
      </c>
      <c r="L20" s="76" t="str">
        <f t="shared" si="0"/>
        <v/>
      </c>
      <c r="M20" s="28"/>
      <c r="N20" s="72"/>
      <c r="O20" s="72"/>
      <c r="P20" s="72"/>
      <c r="Q20" s="28"/>
      <c r="R20" s="101">
        <v>2</v>
      </c>
      <c r="S20" s="28"/>
    </row>
    <row r="21" spans="1:19" ht="21" customHeight="1">
      <c r="A21" s="117"/>
      <c r="B21" s="114"/>
      <c r="C21" s="109"/>
      <c r="D21" s="106"/>
      <c r="E21" s="85" t="s">
        <v>486</v>
      </c>
      <c r="F21" s="31" t="s">
        <v>135</v>
      </c>
      <c r="G21" s="71" t="s">
        <v>471</v>
      </c>
      <c r="H21" s="28"/>
      <c r="I21" s="76"/>
      <c r="J21" s="76" t="str">
        <f t="shared" ref="J21:L36" si="1">IF($I21="","",IF($I21="N/A","N/A",IF($I21=0,0,IF($I21="NS","NS",""))))</f>
        <v/>
      </c>
      <c r="K21" s="76" t="str">
        <f t="shared" si="1"/>
        <v/>
      </c>
      <c r="L21" s="76" t="str">
        <f t="shared" si="1"/>
        <v/>
      </c>
      <c r="M21" s="28"/>
      <c r="N21" s="72"/>
      <c r="O21" s="72"/>
      <c r="P21" s="72"/>
      <c r="Q21" s="28"/>
      <c r="R21" s="101">
        <v>2</v>
      </c>
      <c r="S21" s="28"/>
    </row>
    <row r="22" spans="1:19" ht="72.75" customHeight="1">
      <c r="A22" s="117"/>
      <c r="B22" s="114"/>
      <c r="C22" s="109"/>
      <c r="D22" s="106"/>
      <c r="E22" s="108" t="s">
        <v>487</v>
      </c>
      <c r="F22" s="31" t="s">
        <v>401</v>
      </c>
      <c r="G22" s="71" t="s">
        <v>109</v>
      </c>
      <c r="H22" s="28"/>
      <c r="I22" s="76"/>
      <c r="J22" s="76" t="str">
        <f t="shared" si="1"/>
        <v/>
      </c>
      <c r="K22" s="76" t="str">
        <f t="shared" si="1"/>
        <v/>
      </c>
      <c r="L22" s="76" t="str">
        <f t="shared" si="1"/>
        <v/>
      </c>
      <c r="M22" s="28"/>
      <c r="N22" s="72"/>
      <c r="O22" s="72"/>
      <c r="P22" s="72"/>
      <c r="Q22" s="28"/>
      <c r="R22" s="101">
        <v>2</v>
      </c>
      <c r="S22" s="28"/>
    </row>
    <row r="23" spans="1:19" ht="61.5" customHeight="1">
      <c r="A23" s="117"/>
      <c r="B23" s="114"/>
      <c r="C23" s="109"/>
      <c r="D23" s="106"/>
      <c r="E23" s="109"/>
      <c r="F23" s="31" t="s">
        <v>391</v>
      </c>
      <c r="G23" s="71" t="s">
        <v>109</v>
      </c>
      <c r="H23" s="28"/>
      <c r="I23" s="76"/>
      <c r="J23" s="76" t="str">
        <f t="shared" si="1"/>
        <v/>
      </c>
      <c r="K23" s="76" t="str">
        <f t="shared" si="1"/>
        <v/>
      </c>
      <c r="L23" s="76" t="str">
        <f t="shared" si="1"/>
        <v/>
      </c>
      <c r="M23" s="28"/>
      <c r="N23" s="72"/>
      <c r="O23" s="72"/>
      <c r="P23" s="72"/>
      <c r="Q23" s="28"/>
      <c r="R23" s="101">
        <v>2</v>
      </c>
      <c r="S23" s="28"/>
    </row>
    <row r="24" spans="1:19" ht="71.25" customHeight="1">
      <c r="A24" s="117"/>
      <c r="B24" s="114"/>
      <c r="C24" s="109"/>
      <c r="D24" s="106"/>
      <c r="E24" s="109"/>
      <c r="F24" s="31" t="s">
        <v>392</v>
      </c>
      <c r="G24" s="71" t="s">
        <v>471</v>
      </c>
      <c r="H24" s="28"/>
      <c r="I24" s="76"/>
      <c r="J24" s="76" t="str">
        <f t="shared" si="1"/>
        <v/>
      </c>
      <c r="K24" s="76" t="str">
        <f t="shared" si="1"/>
        <v/>
      </c>
      <c r="L24" s="76" t="str">
        <f t="shared" si="1"/>
        <v/>
      </c>
      <c r="M24" s="28"/>
      <c r="N24" s="72"/>
      <c r="O24" s="72"/>
      <c r="P24" s="72"/>
      <c r="Q24" s="28"/>
      <c r="R24" s="101">
        <v>2</v>
      </c>
      <c r="S24" s="28"/>
    </row>
    <row r="25" spans="1:19" ht="48" customHeight="1">
      <c r="A25" s="117"/>
      <c r="B25" s="114"/>
      <c r="C25" s="109"/>
      <c r="D25" s="106"/>
      <c r="E25" s="109"/>
      <c r="F25" s="31" t="s">
        <v>393</v>
      </c>
      <c r="G25" s="71" t="s">
        <v>109</v>
      </c>
      <c r="H25" s="28"/>
      <c r="I25" s="76"/>
      <c r="J25" s="76" t="str">
        <f t="shared" si="1"/>
        <v/>
      </c>
      <c r="K25" s="76" t="str">
        <f t="shared" si="1"/>
        <v/>
      </c>
      <c r="L25" s="76" t="str">
        <f t="shared" si="1"/>
        <v/>
      </c>
      <c r="M25" s="28"/>
      <c r="N25" s="72"/>
      <c r="O25" s="72"/>
      <c r="P25" s="72"/>
      <c r="Q25" s="28"/>
      <c r="R25" s="101">
        <v>2</v>
      </c>
      <c r="S25" s="28"/>
    </row>
    <row r="26" spans="1:19" ht="62.25" customHeight="1">
      <c r="A26" s="117"/>
      <c r="B26" s="114"/>
      <c r="C26" s="110"/>
      <c r="D26" s="107"/>
      <c r="E26" s="110"/>
      <c r="F26" s="31" t="s">
        <v>394</v>
      </c>
      <c r="G26" s="71" t="s">
        <v>109</v>
      </c>
      <c r="H26" s="28"/>
      <c r="I26" s="76"/>
      <c r="J26" s="76" t="str">
        <f t="shared" si="1"/>
        <v/>
      </c>
      <c r="K26" s="76" t="str">
        <f t="shared" si="1"/>
        <v/>
      </c>
      <c r="L26" s="76" t="str">
        <f t="shared" si="1"/>
        <v/>
      </c>
      <c r="M26" s="28"/>
      <c r="N26" s="72"/>
      <c r="O26" s="72"/>
      <c r="P26" s="72"/>
      <c r="Q26" s="28"/>
      <c r="R26" s="101">
        <v>2</v>
      </c>
      <c r="S26" s="28"/>
    </row>
    <row r="27" spans="1:19" ht="61.5" customHeight="1">
      <c r="A27" s="117"/>
      <c r="B27" s="85" t="s">
        <v>5</v>
      </c>
      <c r="C27" s="85" t="s">
        <v>5</v>
      </c>
      <c r="D27" s="8" t="s">
        <v>386</v>
      </c>
      <c r="E27" s="85" t="s">
        <v>489</v>
      </c>
      <c r="F27" s="31" t="s">
        <v>83</v>
      </c>
      <c r="G27" s="71" t="s">
        <v>471</v>
      </c>
      <c r="H27" s="28"/>
      <c r="I27" s="76"/>
      <c r="J27" s="76" t="str">
        <f t="shared" si="1"/>
        <v/>
      </c>
      <c r="K27" s="76" t="str">
        <f t="shared" si="1"/>
        <v/>
      </c>
      <c r="L27" s="76" t="str">
        <f t="shared" si="1"/>
        <v/>
      </c>
      <c r="M27" s="28"/>
      <c r="N27" s="72"/>
      <c r="O27" s="72"/>
      <c r="P27" s="72"/>
      <c r="Q27" s="28"/>
      <c r="R27" s="101"/>
      <c r="S27" s="28"/>
    </row>
    <row r="28" spans="1:19" ht="37.5" customHeight="1">
      <c r="A28" s="117"/>
      <c r="B28" s="114" t="s">
        <v>6</v>
      </c>
      <c r="C28" s="85" t="s">
        <v>6</v>
      </c>
      <c r="D28" s="105" t="s">
        <v>57</v>
      </c>
      <c r="E28" s="108" t="s">
        <v>490</v>
      </c>
      <c r="F28" s="31" t="s">
        <v>138</v>
      </c>
      <c r="G28" s="71" t="s">
        <v>471</v>
      </c>
      <c r="H28" s="28"/>
      <c r="I28" s="76" t="s">
        <v>615</v>
      </c>
      <c r="J28" s="76" t="str">
        <f t="shared" si="1"/>
        <v>N/A</v>
      </c>
      <c r="K28" s="76" t="str">
        <f t="shared" si="1"/>
        <v>N/A</v>
      </c>
      <c r="L28" s="76" t="str">
        <f t="shared" si="1"/>
        <v>N/A</v>
      </c>
      <c r="M28" s="28"/>
      <c r="N28" s="72"/>
      <c r="O28" s="72"/>
      <c r="P28" s="72"/>
      <c r="Q28" s="28"/>
      <c r="R28" s="101">
        <v>2</v>
      </c>
      <c r="S28" s="28"/>
    </row>
    <row r="29" spans="1:19" ht="19.5" customHeight="1">
      <c r="A29" s="117"/>
      <c r="B29" s="114"/>
      <c r="C29" s="85" t="s">
        <v>243</v>
      </c>
      <c r="D29" s="107"/>
      <c r="E29" s="110"/>
      <c r="F29" s="31" t="s">
        <v>137</v>
      </c>
      <c r="G29" s="71"/>
      <c r="H29" s="28"/>
      <c r="I29" s="76" t="s">
        <v>615</v>
      </c>
      <c r="J29" s="76" t="str">
        <f t="shared" si="1"/>
        <v>N/A</v>
      </c>
      <c r="K29" s="76" t="str">
        <f t="shared" si="1"/>
        <v>N/A</v>
      </c>
      <c r="L29" s="76" t="str">
        <f t="shared" si="1"/>
        <v>N/A</v>
      </c>
      <c r="M29" s="28"/>
      <c r="N29" s="72"/>
      <c r="O29" s="72"/>
      <c r="P29" s="72"/>
      <c r="Q29" s="28"/>
      <c r="R29" s="101"/>
      <c r="S29" s="28"/>
    </row>
    <row r="30" spans="1:19" ht="20.25" customHeight="1">
      <c r="A30" s="117"/>
      <c r="B30" s="114" t="s">
        <v>7</v>
      </c>
      <c r="C30" s="85" t="s">
        <v>7</v>
      </c>
      <c r="D30" s="105" t="s">
        <v>0</v>
      </c>
      <c r="E30" s="85" t="s">
        <v>491</v>
      </c>
      <c r="F30" s="31" t="s">
        <v>7</v>
      </c>
      <c r="G30" s="71" t="s">
        <v>471</v>
      </c>
      <c r="H30" s="28"/>
      <c r="I30" s="76"/>
      <c r="J30" s="76" t="str">
        <f t="shared" si="1"/>
        <v/>
      </c>
      <c r="K30" s="76" t="str">
        <f t="shared" si="1"/>
        <v/>
      </c>
      <c r="L30" s="76" t="str">
        <f t="shared" si="1"/>
        <v/>
      </c>
      <c r="M30" s="28"/>
      <c r="N30" s="72"/>
      <c r="O30" s="72"/>
      <c r="P30" s="72"/>
      <c r="Q30" s="28"/>
      <c r="R30" s="101"/>
      <c r="S30" s="28"/>
    </row>
    <row r="31" spans="1:19" ht="32.25" customHeight="1">
      <c r="A31" s="117"/>
      <c r="B31" s="114"/>
      <c r="C31" s="108" t="s">
        <v>431</v>
      </c>
      <c r="D31" s="106"/>
      <c r="E31" s="85" t="s">
        <v>492</v>
      </c>
      <c r="F31" s="31" t="s">
        <v>141</v>
      </c>
      <c r="G31" s="71" t="s">
        <v>471</v>
      </c>
      <c r="H31" s="28"/>
      <c r="I31" s="76"/>
      <c r="J31" s="76" t="str">
        <f t="shared" si="1"/>
        <v/>
      </c>
      <c r="K31" s="76" t="str">
        <f t="shared" si="1"/>
        <v/>
      </c>
      <c r="L31" s="76" t="str">
        <f t="shared" si="1"/>
        <v/>
      </c>
      <c r="M31" s="28"/>
      <c r="N31" s="72"/>
      <c r="O31" s="72"/>
      <c r="P31" s="72"/>
      <c r="Q31" s="28"/>
      <c r="R31" s="101"/>
      <c r="S31" s="28"/>
    </row>
    <row r="32" spans="1:19" ht="29.25" customHeight="1">
      <c r="A32" s="117"/>
      <c r="B32" s="114"/>
      <c r="C32" s="109"/>
      <c r="D32" s="106"/>
      <c r="E32" s="85" t="s">
        <v>491</v>
      </c>
      <c r="F32" s="31" t="s">
        <v>139</v>
      </c>
      <c r="G32" s="71" t="s">
        <v>471</v>
      </c>
      <c r="H32" s="28"/>
      <c r="I32" s="76"/>
      <c r="J32" s="76" t="str">
        <f t="shared" si="1"/>
        <v/>
      </c>
      <c r="K32" s="76" t="str">
        <f t="shared" si="1"/>
        <v/>
      </c>
      <c r="L32" s="76" t="str">
        <f t="shared" si="1"/>
        <v/>
      </c>
      <c r="M32" s="28"/>
      <c r="N32" s="72"/>
      <c r="O32" s="72"/>
      <c r="P32" s="72"/>
      <c r="Q32" s="28"/>
      <c r="R32" s="101"/>
      <c r="S32" s="28"/>
    </row>
    <row r="33" spans="1:19" ht="29.25" customHeight="1">
      <c r="A33" s="117"/>
      <c r="B33" s="114"/>
      <c r="C33" s="110"/>
      <c r="D33" s="107"/>
      <c r="E33" s="85" t="s">
        <v>491</v>
      </c>
      <c r="F33" s="31" t="s">
        <v>140</v>
      </c>
      <c r="G33" s="71" t="s">
        <v>471</v>
      </c>
      <c r="H33" s="28"/>
      <c r="I33" s="76"/>
      <c r="J33" s="76" t="str">
        <f t="shared" si="1"/>
        <v/>
      </c>
      <c r="K33" s="76" t="str">
        <f t="shared" si="1"/>
        <v/>
      </c>
      <c r="L33" s="76" t="str">
        <f t="shared" si="1"/>
        <v/>
      </c>
      <c r="M33" s="28"/>
      <c r="N33" s="72"/>
      <c r="O33" s="72"/>
      <c r="P33" s="72"/>
      <c r="Q33" s="28"/>
      <c r="R33" s="101"/>
      <c r="S33" s="28"/>
    </row>
    <row r="34" spans="1:19" ht="33.75">
      <c r="A34" s="117"/>
      <c r="B34" s="85" t="s">
        <v>8</v>
      </c>
      <c r="C34" s="85" t="s">
        <v>8</v>
      </c>
      <c r="D34" s="8" t="s">
        <v>0</v>
      </c>
      <c r="E34" s="85" t="s">
        <v>493</v>
      </c>
      <c r="F34" s="31" t="s">
        <v>87</v>
      </c>
      <c r="G34" s="71" t="s">
        <v>471</v>
      </c>
      <c r="H34" s="28"/>
      <c r="I34" s="76"/>
      <c r="J34" s="76" t="str">
        <f t="shared" si="1"/>
        <v/>
      </c>
      <c r="K34" s="76" t="str">
        <f t="shared" si="1"/>
        <v/>
      </c>
      <c r="L34" s="76" t="str">
        <f t="shared" si="1"/>
        <v/>
      </c>
      <c r="M34" s="28"/>
      <c r="N34" s="72"/>
      <c r="O34" s="72"/>
      <c r="P34" s="72"/>
      <c r="Q34" s="28"/>
      <c r="R34" s="101"/>
      <c r="S34" s="28"/>
    </row>
    <row r="35" spans="1:19" ht="45" customHeight="1">
      <c r="A35" s="116" t="s">
        <v>40</v>
      </c>
      <c r="B35" s="114"/>
      <c r="C35" s="108" t="s">
        <v>613</v>
      </c>
      <c r="D35" s="105" t="s">
        <v>386</v>
      </c>
      <c r="E35" s="108" t="s">
        <v>494</v>
      </c>
      <c r="F35" s="31" t="s">
        <v>430</v>
      </c>
      <c r="G35" s="71" t="s">
        <v>471</v>
      </c>
      <c r="H35" s="28"/>
      <c r="I35" s="76"/>
      <c r="J35" s="76" t="str">
        <f t="shared" si="1"/>
        <v/>
      </c>
      <c r="K35" s="76" t="str">
        <f t="shared" si="1"/>
        <v/>
      </c>
      <c r="L35" s="76" t="str">
        <f t="shared" si="1"/>
        <v/>
      </c>
      <c r="M35" s="28"/>
      <c r="N35" s="72"/>
      <c r="O35" s="72"/>
      <c r="P35" s="72"/>
      <c r="Q35" s="28"/>
      <c r="R35" s="101">
        <v>2</v>
      </c>
      <c r="S35" s="28"/>
    </row>
    <row r="36" spans="1:19" ht="18" customHeight="1">
      <c r="A36" s="116"/>
      <c r="B36" s="114"/>
      <c r="C36" s="109"/>
      <c r="D36" s="106"/>
      <c r="E36" s="110"/>
      <c r="F36" s="66" t="s">
        <v>325</v>
      </c>
      <c r="G36" s="71" t="s">
        <v>471</v>
      </c>
      <c r="H36" s="28"/>
      <c r="I36" s="79"/>
      <c r="J36" s="90" t="str">
        <f t="shared" si="1"/>
        <v/>
      </c>
      <c r="K36" s="90" t="str">
        <f t="shared" si="1"/>
        <v/>
      </c>
      <c r="L36" s="91" t="str">
        <f t="shared" si="1"/>
        <v/>
      </c>
      <c r="M36" s="28"/>
      <c r="N36" s="73"/>
      <c r="O36" s="74"/>
      <c r="P36" s="75"/>
      <c r="Q36" s="28"/>
      <c r="R36" s="101">
        <v>2</v>
      </c>
      <c r="S36" s="28"/>
    </row>
    <row r="37" spans="1:19" ht="22.5">
      <c r="A37" s="116"/>
      <c r="B37" s="114"/>
      <c r="C37" s="109"/>
      <c r="D37" s="106"/>
      <c r="E37" s="85" t="s">
        <v>495</v>
      </c>
      <c r="F37" s="31" t="s">
        <v>327</v>
      </c>
      <c r="G37" s="71" t="s">
        <v>471</v>
      </c>
      <c r="H37" s="28"/>
      <c r="I37" s="76"/>
      <c r="J37" s="76" t="str">
        <f t="shared" ref="J37:L52" si="2">IF($I37="","",IF($I37="N/A","N/A",IF($I37=0,0,IF($I37="NS","NS",""))))</f>
        <v/>
      </c>
      <c r="K37" s="76" t="str">
        <f t="shared" si="2"/>
        <v/>
      </c>
      <c r="L37" s="76" t="str">
        <f t="shared" si="2"/>
        <v/>
      </c>
      <c r="M37" s="28"/>
      <c r="N37" s="72"/>
      <c r="O37" s="72"/>
      <c r="P37" s="72"/>
      <c r="Q37" s="28"/>
      <c r="R37" s="101">
        <v>2</v>
      </c>
      <c r="S37" s="28"/>
    </row>
    <row r="38" spans="1:19" ht="33.75">
      <c r="A38" s="116"/>
      <c r="B38" s="114"/>
      <c r="C38" s="109"/>
      <c r="D38" s="106"/>
      <c r="E38" s="85" t="s">
        <v>496</v>
      </c>
      <c r="F38" s="31" t="s">
        <v>330</v>
      </c>
      <c r="G38" s="71" t="s">
        <v>471</v>
      </c>
      <c r="H38" s="28"/>
      <c r="I38" s="76"/>
      <c r="J38" s="76" t="str">
        <f t="shared" si="2"/>
        <v/>
      </c>
      <c r="K38" s="76" t="str">
        <f t="shared" si="2"/>
        <v/>
      </c>
      <c r="L38" s="76" t="str">
        <f t="shared" si="2"/>
        <v/>
      </c>
      <c r="M38" s="28"/>
      <c r="N38" s="72"/>
      <c r="O38" s="72"/>
      <c r="P38" s="72"/>
      <c r="Q38" s="28"/>
      <c r="R38" s="101">
        <v>2</v>
      </c>
      <c r="S38" s="28"/>
    </row>
    <row r="39" spans="1:19" ht="24" customHeight="1">
      <c r="A39" s="116"/>
      <c r="B39" s="114"/>
      <c r="C39" s="109"/>
      <c r="D39" s="106"/>
      <c r="E39" s="85" t="s">
        <v>497</v>
      </c>
      <c r="F39" s="31" t="s">
        <v>331</v>
      </c>
      <c r="G39" s="71" t="s">
        <v>471</v>
      </c>
      <c r="H39" s="28"/>
      <c r="I39" s="76"/>
      <c r="J39" s="76" t="str">
        <f t="shared" si="2"/>
        <v/>
      </c>
      <c r="K39" s="76" t="str">
        <f t="shared" si="2"/>
        <v/>
      </c>
      <c r="L39" s="76" t="str">
        <f t="shared" si="2"/>
        <v/>
      </c>
      <c r="M39" s="28"/>
      <c r="N39" s="72"/>
      <c r="O39" s="72"/>
      <c r="P39" s="72"/>
      <c r="Q39" s="28"/>
      <c r="R39" s="101">
        <v>2</v>
      </c>
      <c r="S39" s="28"/>
    </row>
    <row r="40" spans="1:19" ht="33.75">
      <c r="A40" s="116"/>
      <c r="B40" s="114"/>
      <c r="C40" s="109"/>
      <c r="D40" s="107"/>
      <c r="E40" s="85" t="s">
        <v>498</v>
      </c>
      <c r="F40" s="31" t="s">
        <v>281</v>
      </c>
      <c r="G40" s="71" t="s">
        <v>471</v>
      </c>
      <c r="H40" s="28"/>
      <c r="I40" s="76"/>
      <c r="J40" s="76" t="str">
        <f t="shared" si="2"/>
        <v/>
      </c>
      <c r="K40" s="76" t="str">
        <f t="shared" si="2"/>
        <v/>
      </c>
      <c r="L40" s="76" t="str">
        <f t="shared" si="2"/>
        <v/>
      </c>
      <c r="M40" s="28"/>
      <c r="N40" s="72"/>
      <c r="O40" s="72"/>
      <c r="P40" s="72"/>
      <c r="Q40" s="28"/>
      <c r="R40" s="101">
        <v>2</v>
      </c>
      <c r="S40" s="28"/>
    </row>
    <row r="41" spans="1:19" ht="22.5">
      <c r="A41" s="116"/>
      <c r="B41" s="114"/>
      <c r="C41" s="110"/>
      <c r="D41" s="8" t="s">
        <v>0</v>
      </c>
      <c r="E41" s="85" t="s">
        <v>438</v>
      </c>
      <c r="F41" s="31" t="s">
        <v>95</v>
      </c>
      <c r="G41" s="71" t="s">
        <v>111</v>
      </c>
      <c r="H41" s="28"/>
      <c r="I41" s="76"/>
      <c r="J41" s="76" t="str">
        <f t="shared" si="2"/>
        <v/>
      </c>
      <c r="K41" s="76" t="str">
        <f t="shared" si="2"/>
        <v/>
      </c>
      <c r="L41" s="76" t="str">
        <f t="shared" si="2"/>
        <v/>
      </c>
      <c r="M41" s="28"/>
      <c r="N41" s="72"/>
      <c r="O41" s="72"/>
      <c r="P41" s="72"/>
      <c r="Q41" s="28"/>
      <c r="R41" s="101">
        <v>2</v>
      </c>
      <c r="S41" s="28"/>
    </row>
    <row r="42" spans="1:19" ht="33.75" customHeight="1">
      <c r="A42" s="119" t="s">
        <v>261</v>
      </c>
      <c r="B42" s="114" t="s">
        <v>343</v>
      </c>
      <c r="C42" s="108" t="s">
        <v>617</v>
      </c>
      <c r="D42" s="105" t="s">
        <v>386</v>
      </c>
      <c r="E42" s="85" t="s">
        <v>499</v>
      </c>
      <c r="F42" s="31" t="s">
        <v>360</v>
      </c>
      <c r="G42" s="71" t="s">
        <v>471</v>
      </c>
      <c r="H42" s="28"/>
      <c r="I42" s="76"/>
      <c r="J42" s="76" t="str">
        <f t="shared" si="2"/>
        <v/>
      </c>
      <c r="K42" s="76" t="str">
        <f t="shared" si="2"/>
        <v/>
      </c>
      <c r="L42" s="76" t="str">
        <f t="shared" si="2"/>
        <v/>
      </c>
      <c r="M42" s="28"/>
      <c r="N42" s="72"/>
      <c r="O42" s="72"/>
      <c r="P42" s="72"/>
      <c r="Q42" s="28"/>
      <c r="R42" s="101"/>
      <c r="S42" s="28"/>
    </row>
    <row r="43" spans="1:19" ht="45">
      <c r="A43" s="119"/>
      <c r="B43" s="114"/>
      <c r="C43" s="109"/>
      <c r="D43" s="106"/>
      <c r="E43" s="85" t="s">
        <v>494</v>
      </c>
      <c r="F43" s="31" t="s">
        <v>361</v>
      </c>
      <c r="G43" s="71" t="s">
        <v>471</v>
      </c>
      <c r="H43" s="28"/>
      <c r="I43" s="76"/>
      <c r="J43" s="76" t="str">
        <f t="shared" si="2"/>
        <v/>
      </c>
      <c r="K43" s="76" t="str">
        <f t="shared" si="2"/>
        <v/>
      </c>
      <c r="L43" s="76" t="str">
        <f t="shared" si="2"/>
        <v/>
      </c>
      <c r="M43" s="28"/>
      <c r="N43" s="72"/>
      <c r="O43" s="72"/>
      <c r="P43" s="72"/>
      <c r="Q43" s="28"/>
      <c r="R43" s="101"/>
      <c r="S43" s="28"/>
    </row>
    <row r="44" spans="1:19" ht="21" customHeight="1">
      <c r="A44" s="119"/>
      <c r="B44" s="114"/>
      <c r="C44" s="109"/>
      <c r="D44" s="106"/>
      <c r="E44" s="108" t="s">
        <v>495</v>
      </c>
      <c r="F44" s="66" t="s">
        <v>325</v>
      </c>
      <c r="G44" s="71" t="s">
        <v>471</v>
      </c>
      <c r="H44" s="28"/>
      <c r="I44" s="79"/>
      <c r="J44" s="90" t="str">
        <f t="shared" si="2"/>
        <v/>
      </c>
      <c r="K44" s="90" t="str">
        <f t="shared" si="2"/>
        <v/>
      </c>
      <c r="L44" s="91" t="str">
        <f t="shared" si="2"/>
        <v/>
      </c>
      <c r="M44" s="28"/>
      <c r="N44" s="73"/>
      <c r="O44" s="74"/>
      <c r="P44" s="75"/>
      <c r="Q44" s="28"/>
      <c r="R44" s="101"/>
      <c r="S44" s="28"/>
    </row>
    <row r="45" spans="1:19" ht="21" customHeight="1">
      <c r="A45" s="119"/>
      <c r="B45" s="114"/>
      <c r="C45" s="109"/>
      <c r="D45" s="106"/>
      <c r="E45" s="110"/>
      <c r="F45" s="31" t="s">
        <v>327</v>
      </c>
      <c r="G45" s="71" t="s">
        <v>471</v>
      </c>
      <c r="H45" s="28"/>
      <c r="I45" s="76"/>
      <c r="J45" s="76" t="str">
        <f t="shared" si="2"/>
        <v/>
      </c>
      <c r="K45" s="76" t="str">
        <f t="shared" si="2"/>
        <v/>
      </c>
      <c r="L45" s="76" t="str">
        <f t="shared" si="2"/>
        <v/>
      </c>
      <c r="M45" s="28"/>
      <c r="N45" s="72"/>
      <c r="O45" s="72"/>
      <c r="P45" s="72"/>
      <c r="Q45" s="28"/>
      <c r="R45" s="101"/>
      <c r="S45" s="28"/>
    </row>
    <row r="46" spans="1:19" ht="42.75" customHeight="1">
      <c r="A46" s="119"/>
      <c r="B46" s="114"/>
      <c r="C46" s="109"/>
      <c r="D46" s="106"/>
      <c r="E46" s="85" t="s">
        <v>496</v>
      </c>
      <c r="F46" s="31" t="s">
        <v>412</v>
      </c>
      <c r="G46" s="71" t="s">
        <v>471</v>
      </c>
      <c r="H46" s="28"/>
      <c r="I46" s="76"/>
      <c r="J46" s="76" t="str">
        <f t="shared" si="2"/>
        <v/>
      </c>
      <c r="K46" s="76" t="str">
        <f t="shared" si="2"/>
        <v/>
      </c>
      <c r="L46" s="76" t="str">
        <f t="shared" si="2"/>
        <v/>
      </c>
      <c r="M46" s="28"/>
      <c r="N46" s="72"/>
      <c r="O46" s="72"/>
      <c r="P46" s="72"/>
      <c r="Q46" s="28"/>
      <c r="R46" s="101"/>
      <c r="S46" s="28"/>
    </row>
    <row r="47" spans="1:19" ht="32.25" customHeight="1">
      <c r="A47" s="119"/>
      <c r="B47" s="114"/>
      <c r="C47" s="109"/>
      <c r="D47" s="107"/>
      <c r="E47" s="85" t="s">
        <v>497</v>
      </c>
      <c r="F47" s="31" t="s">
        <v>328</v>
      </c>
      <c r="G47" s="71" t="s">
        <v>471</v>
      </c>
      <c r="H47" s="28"/>
      <c r="I47" s="76"/>
      <c r="J47" s="76" t="str">
        <f t="shared" si="2"/>
        <v/>
      </c>
      <c r="K47" s="76" t="str">
        <f t="shared" si="2"/>
        <v/>
      </c>
      <c r="L47" s="76" t="str">
        <f t="shared" si="2"/>
        <v/>
      </c>
      <c r="M47" s="28"/>
      <c r="N47" s="72"/>
      <c r="O47" s="72"/>
      <c r="P47" s="72"/>
      <c r="Q47" s="28"/>
      <c r="R47" s="101"/>
      <c r="S47" s="28"/>
    </row>
    <row r="48" spans="1:19" ht="34.5" customHeight="1">
      <c r="A48" s="119"/>
      <c r="B48" s="114"/>
      <c r="C48" s="109"/>
      <c r="D48" s="105" t="s">
        <v>121</v>
      </c>
      <c r="E48" s="85" t="s">
        <v>439</v>
      </c>
      <c r="F48" s="31" t="s">
        <v>332</v>
      </c>
      <c r="G48" s="71" t="s">
        <v>467</v>
      </c>
      <c r="H48" s="28"/>
      <c r="I48" s="76"/>
      <c r="J48" s="76" t="str">
        <f t="shared" si="2"/>
        <v/>
      </c>
      <c r="K48" s="76" t="str">
        <f t="shared" si="2"/>
        <v/>
      </c>
      <c r="L48" s="76" t="str">
        <f t="shared" si="2"/>
        <v/>
      </c>
      <c r="M48" s="28"/>
      <c r="N48" s="72"/>
      <c r="O48" s="72"/>
      <c r="P48" s="72"/>
      <c r="Q48" s="28"/>
      <c r="R48" s="101"/>
      <c r="S48" s="28"/>
    </row>
    <row r="49" spans="1:19" ht="33.75">
      <c r="A49" s="119"/>
      <c r="B49" s="114"/>
      <c r="C49" s="110"/>
      <c r="D49" s="107"/>
      <c r="E49" s="85" t="s">
        <v>439</v>
      </c>
      <c r="F49" s="31" t="s">
        <v>333</v>
      </c>
      <c r="G49" s="71" t="s">
        <v>440</v>
      </c>
      <c r="H49" s="28"/>
      <c r="I49" s="76"/>
      <c r="J49" s="76" t="str">
        <f t="shared" si="2"/>
        <v/>
      </c>
      <c r="K49" s="76" t="str">
        <f t="shared" si="2"/>
        <v/>
      </c>
      <c r="L49" s="76" t="str">
        <f t="shared" si="2"/>
        <v/>
      </c>
      <c r="M49" s="28"/>
      <c r="N49" s="72"/>
      <c r="O49" s="72"/>
      <c r="P49" s="72"/>
      <c r="Q49" s="28"/>
      <c r="R49" s="101"/>
      <c r="S49" s="28"/>
    </row>
    <row r="50" spans="1:19" ht="17.25" customHeight="1">
      <c r="A50" s="119"/>
      <c r="B50" s="114" t="s">
        <v>345</v>
      </c>
      <c r="C50" s="85" t="s">
        <v>241</v>
      </c>
      <c r="D50" s="105" t="s">
        <v>80</v>
      </c>
      <c r="E50" s="108" t="s">
        <v>500</v>
      </c>
      <c r="F50" s="31" t="s">
        <v>242</v>
      </c>
      <c r="G50" s="71" t="s">
        <v>471</v>
      </c>
      <c r="H50" s="28"/>
      <c r="I50" s="76" t="s">
        <v>615</v>
      </c>
      <c r="J50" s="76" t="str">
        <f t="shared" si="2"/>
        <v>N/A</v>
      </c>
      <c r="K50" s="76" t="str">
        <f t="shared" si="2"/>
        <v>N/A</v>
      </c>
      <c r="L50" s="76" t="str">
        <f t="shared" si="2"/>
        <v>N/A</v>
      </c>
      <c r="M50" s="28"/>
      <c r="N50" s="72"/>
      <c r="O50" s="72"/>
      <c r="P50" s="72"/>
      <c r="Q50" s="28"/>
      <c r="R50" s="101">
        <v>2</v>
      </c>
      <c r="S50" s="28"/>
    </row>
    <row r="51" spans="1:19" ht="22.5">
      <c r="A51" s="119"/>
      <c r="B51" s="114"/>
      <c r="C51" s="85" t="s">
        <v>244</v>
      </c>
      <c r="D51" s="106"/>
      <c r="E51" s="110"/>
      <c r="F51" s="31" t="s">
        <v>375</v>
      </c>
      <c r="G51" s="71" t="s">
        <v>471</v>
      </c>
      <c r="H51" s="28"/>
      <c r="I51" s="76" t="s">
        <v>615</v>
      </c>
      <c r="J51" s="76" t="str">
        <f t="shared" si="2"/>
        <v>N/A</v>
      </c>
      <c r="K51" s="76" t="str">
        <f t="shared" si="2"/>
        <v>N/A</v>
      </c>
      <c r="L51" s="76" t="str">
        <f t="shared" si="2"/>
        <v>N/A</v>
      </c>
      <c r="M51" s="28"/>
      <c r="N51" s="72"/>
      <c r="O51" s="72"/>
      <c r="P51" s="72"/>
      <c r="Q51" s="28"/>
      <c r="R51" s="101">
        <v>2</v>
      </c>
      <c r="S51" s="28"/>
    </row>
    <row r="52" spans="1:19" ht="33.75" customHeight="1">
      <c r="A52" s="119"/>
      <c r="B52" s="114"/>
      <c r="C52" s="108" t="s">
        <v>618</v>
      </c>
      <c r="D52" s="106"/>
      <c r="E52" s="108" t="s">
        <v>501</v>
      </c>
      <c r="F52" s="31" t="s">
        <v>362</v>
      </c>
      <c r="G52" s="71" t="s">
        <v>471</v>
      </c>
      <c r="H52" s="28"/>
      <c r="I52" s="76" t="s">
        <v>615</v>
      </c>
      <c r="J52" s="76" t="str">
        <f t="shared" si="2"/>
        <v>N/A</v>
      </c>
      <c r="K52" s="76" t="str">
        <f t="shared" si="2"/>
        <v>N/A</v>
      </c>
      <c r="L52" s="76" t="str">
        <f t="shared" si="2"/>
        <v>N/A</v>
      </c>
      <c r="M52" s="28"/>
      <c r="N52" s="72"/>
      <c r="O52" s="72"/>
      <c r="P52" s="72"/>
      <c r="Q52" s="28"/>
      <c r="R52" s="101">
        <v>2</v>
      </c>
      <c r="S52" s="28"/>
    </row>
    <row r="53" spans="1:19" ht="45">
      <c r="A53" s="119"/>
      <c r="B53" s="114"/>
      <c r="C53" s="109"/>
      <c r="D53" s="106"/>
      <c r="E53" s="109"/>
      <c r="F53" s="31" t="s">
        <v>376</v>
      </c>
      <c r="G53" s="71" t="s">
        <v>471</v>
      </c>
      <c r="H53" s="28"/>
      <c r="I53" s="76" t="s">
        <v>615</v>
      </c>
      <c r="J53" s="76" t="str">
        <f t="shared" ref="J53:L68" si="3">IF($I53="","",IF($I53="N/A","N/A",IF($I53=0,0,IF($I53="NS","NS",""))))</f>
        <v>N/A</v>
      </c>
      <c r="K53" s="76" t="str">
        <f t="shared" si="3"/>
        <v>N/A</v>
      </c>
      <c r="L53" s="76" t="str">
        <f t="shared" si="3"/>
        <v>N/A</v>
      </c>
      <c r="M53" s="28"/>
      <c r="N53" s="72"/>
      <c r="O53" s="72"/>
      <c r="P53" s="72"/>
      <c r="Q53" s="28"/>
      <c r="R53" s="101">
        <v>2</v>
      </c>
      <c r="S53" s="28"/>
    </row>
    <row r="54" spans="1:19" ht="20.25" customHeight="1">
      <c r="A54" s="119"/>
      <c r="B54" s="114"/>
      <c r="C54" s="109"/>
      <c r="D54" s="106"/>
      <c r="E54" s="109"/>
      <c r="F54" s="66" t="s">
        <v>325</v>
      </c>
      <c r="G54" s="100" t="s">
        <v>471</v>
      </c>
      <c r="H54" s="28"/>
      <c r="I54" s="79"/>
      <c r="J54" s="90" t="str">
        <f t="shared" si="3"/>
        <v/>
      </c>
      <c r="K54" s="90" t="str">
        <f t="shared" si="3"/>
        <v/>
      </c>
      <c r="L54" s="91" t="str">
        <f t="shared" si="3"/>
        <v/>
      </c>
      <c r="M54" s="28"/>
      <c r="N54" s="73"/>
      <c r="O54" s="74"/>
      <c r="P54" s="75"/>
      <c r="Q54" s="28"/>
      <c r="R54" s="101">
        <v>2</v>
      </c>
      <c r="S54" s="28"/>
    </row>
    <row r="55" spans="1:19" ht="20.25" customHeight="1">
      <c r="A55" s="119"/>
      <c r="B55" s="114"/>
      <c r="C55" s="109"/>
      <c r="D55" s="106"/>
      <c r="E55" s="109"/>
      <c r="F55" s="31" t="s">
        <v>329</v>
      </c>
      <c r="G55" s="71" t="s">
        <v>471</v>
      </c>
      <c r="H55" s="28"/>
      <c r="I55" s="76" t="s">
        <v>615</v>
      </c>
      <c r="J55" s="76" t="str">
        <f t="shared" si="3"/>
        <v>N/A</v>
      </c>
      <c r="K55" s="76" t="str">
        <f t="shared" si="3"/>
        <v>N/A</v>
      </c>
      <c r="L55" s="76" t="str">
        <f t="shared" si="3"/>
        <v>N/A</v>
      </c>
      <c r="M55" s="28"/>
      <c r="N55" s="72"/>
      <c r="O55" s="72"/>
      <c r="P55" s="72"/>
      <c r="Q55" s="28"/>
      <c r="R55" s="101">
        <v>2</v>
      </c>
      <c r="S55" s="28"/>
    </row>
    <row r="56" spans="1:19" ht="33.75">
      <c r="A56" s="119"/>
      <c r="B56" s="114"/>
      <c r="C56" s="109"/>
      <c r="D56" s="106"/>
      <c r="E56" s="109"/>
      <c r="F56" s="31" t="s">
        <v>413</v>
      </c>
      <c r="G56" s="71" t="s">
        <v>471</v>
      </c>
      <c r="H56" s="28"/>
      <c r="I56" s="76" t="s">
        <v>615</v>
      </c>
      <c r="J56" s="76" t="str">
        <f t="shared" si="3"/>
        <v>N/A</v>
      </c>
      <c r="K56" s="76" t="str">
        <f t="shared" si="3"/>
        <v>N/A</v>
      </c>
      <c r="L56" s="76" t="str">
        <f t="shared" si="3"/>
        <v>N/A</v>
      </c>
      <c r="M56" s="28"/>
      <c r="N56" s="72"/>
      <c r="O56" s="72"/>
      <c r="P56" s="72"/>
      <c r="Q56" s="28"/>
      <c r="R56" s="101">
        <v>2</v>
      </c>
      <c r="S56" s="28"/>
    </row>
    <row r="57" spans="1:19" ht="33.75">
      <c r="A57" s="119"/>
      <c r="B57" s="114"/>
      <c r="C57" s="109"/>
      <c r="D57" s="107"/>
      <c r="E57" s="110"/>
      <c r="F57" s="31" t="s">
        <v>377</v>
      </c>
      <c r="G57" s="71" t="s">
        <v>471</v>
      </c>
      <c r="H57" s="28"/>
      <c r="I57" s="76" t="s">
        <v>615</v>
      </c>
      <c r="J57" s="76" t="str">
        <f t="shared" si="3"/>
        <v>N/A</v>
      </c>
      <c r="K57" s="76" t="str">
        <f t="shared" si="3"/>
        <v>N/A</v>
      </c>
      <c r="L57" s="76" t="str">
        <f t="shared" si="3"/>
        <v>N/A</v>
      </c>
      <c r="M57" s="28"/>
      <c r="N57" s="72"/>
      <c r="O57" s="72"/>
      <c r="P57" s="72"/>
      <c r="Q57" s="28"/>
      <c r="R57" s="101">
        <v>2</v>
      </c>
      <c r="S57" s="28"/>
    </row>
    <row r="58" spans="1:19" ht="22.5">
      <c r="A58" s="119"/>
      <c r="B58" s="114"/>
      <c r="C58" s="109"/>
      <c r="D58" s="105" t="s">
        <v>121</v>
      </c>
      <c r="E58" s="85" t="s">
        <v>439</v>
      </c>
      <c r="F58" s="31" t="s">
        <v>332</v>
      </c>
      <c r="G58" s="71" t="s">
        <v>467</v>
      </c>
      <c r="H58" s="28"/>
      <c r="I58" s="76" t="s">
        <v>615</v>
      </c>
      <c r="J58" s="76" t="str">
        <f t="shared" si="3"/>
        <v>N/A</v>
      </c>
      <c r="K58" s="76" t="str">
        <f t="shared" si="3"/>
        <v>N/A</v>
      </c>
      <c r="L58" s="76" t="str">
        <f t="shared" si="3"/>
        <v>N/A</v>
      </c>
      <c r="M58" s="28"/>
      <c r="N58" s="72"/>
      <c r="O58" s="72"/>
      <c r="P58" s="72"/>
      <c r="Q58" s="28"/>
      <c r="R58" s="101">
        <v>2</v>
      </c>
      <c r="S58" s="28"/>
    </row>
    <row r="59" spans="1:19" ht="33.75">
      <c r="A59" s="119"/>
      <c r="B59" s="114"/>
      <c r="C59" s="110"/>
      <c r="D59" s="107"/>
      <c r="E59" s="85" t="s">
        <v>439</v>
      </c>
      <c r="F59" s="31" t="s">
        <v>333</v>
      </c>
      <c r="G59" s="71" t="s">
        <v>440</v>
      </c>
      <c r="H59" s="28"/>
      <c r="I59" s="76" t="s">
        <v>615</v>
      </c>
      <c r="J59" s="76" t="str">
        <f t="shared" si="3"/>
        <v>N/A</v>
      </c>
      <c r="K59" s="76" t="str">
        <f t="shared" si="3"/>
        <v>N/A</v>
      </c>
      <c r="L59" s="76" t="str">
        <f t="shared" si="3"/>
        <v>N/A</v>
      </c>
      <c r="M59" s="28"/>
      <c r="N59" s="72"/>
      <c r="O59" s="72"/>
      <c r="P59" s="72"/>
      <c r="Q59" s="28"/>
      <c r="R59" s="101">
        <v>2</v>
      </c>
      <c r="S59" s="28"/>
    </row>
    <row r="60" spans="1:19" ht="33.75" customHeight="1">
      <c r="A60" s="119"/>
      <c r="B60" s="114" t="s">
        <v>344</v>
      </c>
      <c r="C60" s="108" t="s">
        <v>619</v>
      </c>
      <c r="D60" s="105" t="s">
        <v>386</v>
      </c>
      <c r="E60" s="85" t="s">
        <v>499</v>
      </c>
      <c r="F60" s="31" t="s">
        <v>358</v>
      </c>
      <c r="G60" s="71" t="s">
        <v>471</v>
      </c>
      <c r="H60" s="28"/>
      <c r="I60" s="76"/>
      <c r="J60" s="76" t="str">
        <f t="shared" si="3"/>
        <v/>
      </c>
      <c r="K60" s="76" t="str">
        <f t="shared" si="3"/>
        <v/>
      </c>
      <c r="L60" s="76" t="str">
        <f t="shared" si="3"/>
        <v/>
      </c>
      <c r="M60" s="28"/>
      <c r="N60" s="72"/>
      <c r="O60" s="72"/>
      <c r="P60" s="72"/>
      <c r="Q60" s="28"/>
      <c r="R60" s="101"/>
      <c r="S60" s="28"/>
    </row>
    <row r="61" spans="1:19" ht="45">
      <c r="A61" s="119"/>
      <c r="B61" s="114"/>
      <c r="C61" s="109"/>
      <c r="D61" s="106"/>
      <c r="E61" s="85" t="s">
        <v>494</v>
      </c>
      <c r="F61" s="31" t="s">
        <v>359</v>
      </c>
      <c r="G61" s="71" t="s">
        <v>471</v>
      </c>
      <c r="H61" s="28"/>
      <c r="I61" s="76"/>
      <c r="J61" s="76" t="str">
        <f t="shared" si="3"/>
        <v/>
      </c>
      <c r="K61" s="76" t="str">
        <f t="shared" si="3"/>
        <v/>
      </c>
      <c r="L61" s="76" t="str">
        <f t="shared" si="3"/>
        <v/>
      </c>
      <c r="M61" s="28"/>
      <c r="N61" s="72"/>
      <c r="O61" s="72"/>
      <c r="P61" s="72"/>
      <c r="Q61" s="28"/>
      <c r="R61" s="101"/>
      <c r="S61" s="28"/>
    </row>
    <row r="62" spans="1:19" ht="20.25" customHeight="1">
      <c r="A62" s="119"/>
      <c r="B62" s="114"/>
      <c r="C62" s="109"/>
      <c r="D62" s="106"/>
      <c r="E62" s="108" t="s">
        <v>495</v>
      </c>
      <c r="F62" s="66" t="s">
        <v>325</v>
      </c>
      <c r="G62" s="71" t="s">
        <v>471</v>
      </c>
      <c r="H62" s="28"/>
      <c r="I62" s="79"/>
      <c r="J62" s="90" t="str">
        <f t="shared" si="3"/>
        <v/>
      </c>
      <c r="K62" s="90" t="str">
        <f t="shared" si="3"/>
        <v/>
      </c>
      <c r="L62" s="91" t="str">
        <f t="shared" si="3"/>
        <v/>
      </c>
      <c r="M62" s="28"/>
      <c r="N62" s="73"/>
      <c r="O62" s="74"/>
      <c r="P62" s="75"/>
      <c r="Q62" s="28"/>
      <c r="R62" s="101"/>
      <c r="S62" s="28"/>
    </row>
    <row r="63" spans="1:19" ht="18" customHeight="1">
      <c r="A63" s="119"/>
      <c r="B63" s="114"/>
      <c r="C63" s="109"/>
      <c r="D63" s="106"/>
      <c r="E63" s="110"/>
      <c r="F63" s="31" t="s">
        <v>326</v>
      </c>
      <c r="G63" s="71" t="s">
        <v>471</v>
      </c>
      <c r="H63" s="28"/>
      <c r="I63" s="76"/>
      <c r="J63" s="76" t="str">
        <f t="shared" si="3"/>
        <v/>
      </c>
      <c r="K63" s="76" t="str">
        <f t="shared" si="3"/>
        <v/>
      </c>
      <c r="L63" s="76" t="str">
        <f t="shared" si="3"/>
        <v/>
      </c>
      <c r="M63" s="28"/>
      <c r="N63" s="72"/>
      <c r="O63" s="72"/>
      <c r="P63" s="72"/>
      <c r="Q63" s="28"/>
      <c r="R63" s="101"/>
      <c r="S63" s="28"/>
    </row>
    <row r="64" spans="1:19" ht="33.75">
      <c r="A64" s="119"/>
      <c r="B64" s="114"/>
      <c r="C64" s="109"/>
      <c r="D64" s="106"/>
      <c r="E64" s="85" t="s">
        <v>496</v>
      </c>
      <c r="F64" s="31" t="s">
        <v>413</v>
      </c>
      <c r="G64" s="71" t="s">
        <v>471</v>
      </c>
      <c r="H64" s="28"/>
      <c r="I64" s="76"/>
      <c r="J64" s="76" t="str">
        <f t="shared" si="3"/>
        <v/>
      </c>
      <c r="K64" s="76" t="str">
        <f t="shared" si="3"/>
        <v/>
      </c>
      <c r="L64" s="76" t="str">
        <f t="shared" si="3"/>
        <v/>
      </c>
      <c r="M64" s="28"/>
      <c r="N64" s="72"/>
      <c r="O64" s="72"/>
      <c r="P64" s="72"/>
      <c r="Q64" s="28"/>
      <c r="R64" s="101"/>
      <c r="S64" s="28"/>
    </row>
    <row r="65" spans="1:19" ht="33.75">
      <c r="A65" s="119"/>
      <c r="B65" s="114"/>
      <c r="C65" s="109"/>
      <c r="D65" s="107"/>
      <c r="E65" s="85" t="s">
        <v>497</v>
      </c>
      <c r="F65" s="31" t="s">
        <v>328</v>
      </c>
      <c r="G65" s="71" t="s">
        <v>471</v>
      </c>
      <c r="H65" s="28"/>
      <c r="I65" s="76"/>
      <c r="J65" s="76" t="str">
        <f t="shared" si="3"/>
        <v/>
      </c>
      <c r="K65" s="76" t="str">
        <f t="shared" si="3"/>
        <v/>
      </c>
      <c r="L65" s="76" t="str">
        <f t="shared" si="3"/>
        <v/>
      </c>
      <c r="M65" s="28"/>
      <c r="N65" s="72"/>
      <c r="O65" s="72"/>
      <c r="P65" s="72"/>
      <c r="Q65" s="28"/>
      <c r="R65" s="101"/>
      <c r="S65" s="28"/>
    </row>
    <row r="66" spans="1:19" ht="22.5">
      <c r="A66" s="119"/>
      <c r="B66" s="114"/>
      <c r="C66" s="109"/>
      <c r="D66" s="105" t="s">
        <v>121</v>
      </c>
      <c r="E66" s="85" t="s">
        <v>439</v>
      </c>
      <c r="F66" s="31" t="s">
        <v>332</v>
      </c>
      <c r="G66" s="71" t="s">
        <v>467</v>
      </c>
      <c r="H66" s="28"/>
      <c r="I66" s="76"/>
      <c r="J66" s="76" t="str">
        <f t="shared" si="3"/>
        <v/>
      </c>
      <c r="K66" s="76" t="str">
        <f t="shared" si="3"/>
        <v/>
      </c>
      <c r="L66" s="76" t="str">
        <f t="shared" si="3"/>
        <v/>
      </c>
      <c r="M66" s="28"/>
      <c r="N66" s="72"/>
      <c r="O66" s="72"/>
      <c r="P66" s="72"/>
      <c r="Q66" s="28"/>
      <c r="R66" s="101"/>
      <c r="S66" s="28"/>
    </row>
    <row r="67" spans="1:19" ht="33.75">
      <c r="A67" s="119"/>
      <c r="B67" s="114"/>
      <c r="C67" s="110"/>
      <c r="D67" s="107"/>
      <c r="E67" s="85" t="s">
        <v>439</v>
      </c>
      <c r="F67" s="31" t="s">
        <v>333</v>
      </c>
      <c r="G67" s="71" t="s">
        <v>440</v>
      </c>
      <c r="H67" s="28"/>
      <c r="I67" s="76"/>
      <c r="J67" s="76" t="str">
        <f t="shared" si="3"/>
        <v/>
      </c>
      <c r="K67" s="76" t="str">
        <f t="shared" si="3"/>
        <v/>
      </c>
      <c r="L67" s="76" t="str">
        <f t="shared" si="3"/>
        <v/>
      </c>
      <c r="M67" s="28"/>
      <c r="N67" s="72"/>
      <c r="O67" s="72"/>
      <c r="P67" s="72"/>
      <c r="Q67" s="28"/>
      <c r="R67" s="101"/>
      <c r="S67" s="28"/>
    </row>
    <row r="68" spans="1:19" ht="33.75">
      <c r="A68" s="119"/>
      <c r="B68" s="114"/>
      <c r="C68" s="85" t="s">
        <v>335</v>
      </c>
      <c r="D68" s="8" t="s">
        <v>386</v>
      </c>
      <c r="E68" s="85" t="s">
        <v>502</v>
      </c>
      <c r="F68" s="31" t="s">
        <v>334</v>
      </c>
      <c r="G68" s="71" t="s">
        <v>471</v>
      </c>
      <c r="H68" s="28"/>
      <c r="I68" s="76"/>
      <c r="J68" s="76" t="str">
        <f t="shared" si="3"/>
        <v/>
      </c>
      <c r="K68" s="76" t="str">
        <f t="shared" si="3"/>
        <v/>
      </c>
      <c r="L68" s="76" t="str">
        <f t="shared" si="3"/>
        <v/>
      </c>
      <c r="M68" s="28"/>
      <c r="N68" s="72"/>
      <c r="O68" s="72"/>
      <c r="P68" s="72"/>
      <c r="Q68" s="28"/>
      <c r="R68" s="101"/>
      <c r="S68" s="28"/>
    </row>
    <row r="69" spans="1:19" ht="22.5">
      <c r="A69" s="119"/>
      <c r="B69" s="114"/>
      <c r="C69" s="85" t="s">
        <v>245</v>
      </c>
      <c r="D69" s="8" t="s">
        <v>0</v>
      </c>
      <c r="E69" s="85" t="s">
        <v>441</v>
      </c>
      <c r="F69" s="31" t="s">
        <v>94</v>
      </c>
      <c r="G69" s="71" t="s">
        <v>111</v>
      </c>
      <c r="H69" s="28"/>
      <c r="I69" s="76"/>
      <c r="J69" s="76" t="str">
        <f t="shared" ref="J69:L93" si="4">IF($I69="","",IF($I69="N/A","N/A",IF($I69=0,0,IF($I69="NS","NS",""))))</f>
        <v/>
      </c>
      <c r="K69" s="76" t="str">
        <f t="shared" si="4"/>
        <v/>
      </c>
      <c r="L69" s="76" t="str">
        <f t="shared" si="4"/>
        <v/>
      </c>
      <c r="M69" s="28"/>
      <c r="N69" s="72"/>
      <c r="O69" s="72"/>
      <c r="P69" s="72"/>
      <c r="Q69" s="28"/>
      <c r="R69" s="101"/>
      <c r="S69" s="28"/>
    </row>
    <row r="70" spans="1:19" ht="22.5">
      <c r="A70" s="119"/>
      <c r="B70" s="114"/>
      <c r="C70" s="85" t="s">
        <v>142</v>
      </c>
      <c r="D70" s="8" t="s">
        <v>84</v>
      </c>
      <c r="E70" s="85" t="s">
        <v>120</v>
      </c>
      <c r="F70" s="31" t="s">
        <v>93</v>
      </c>
      <c r="G70" s="71" t="s">
        <v>109</v>
      </c>
      <c r="H70" s="28"/>
      <c r="I70" s="76"/>
      <c r="J70" s="76" t="str">
        <f t="shared" si="4"/>
        <v/>
      </c>
      <c r="K70" s="76" t="str">
        <f t="shared" si="4"/>
        <v/>
      </c>
      <c r="L70" s="76" t="str">
        <f t="shared" si="4"/>
        <v/>
      </c>
      <c r="M70" s="28"/>
      <c r="N70" s="72"/>
      <c r="O70" s="72"/>
      <c r="P70" s="72"/>
      <c r="Q70" s="28"/>
      <c r="R70" s="101"/>
      <c r="S70" s="28"/>
    </row>
    <row r="71" spans="1:19" ht="33.75" customHeight="1">
      <c r="A71" s="119"/>
      <c r="B71" s="114" t="s">
        <v>346</v>
      </c>
      <c r="C71" s="108" t="s">
        <v>620</v>
      </c>
      <c r="D71" s="105" t="s">
        <v>80</v>
      </c>
      <c r="E71" s="108" t="s">
        <v>500</v>
      </c>
      <c r="F71" s="31" t="s">
        <v>242</v>
      </c>
      <c r="G71" s="71" t="s">
        <v>471</v>
      </c>
      <c r="H71" s="28"/>
      <c r="I71" s="76" t="s">
        <v>615</v>
      </c>
      <c r="J71" s="76" t="str">
        <f t="shared" si="4"/>
        <v>N/A</v>
      </c>
      <c r="K71" s="76" t="str">
        <f t="shared" si="4"/>
        <v>N/A</v>
      </c>
      <c r="L71" s="76" t="str">
        <f t="shared" si="4"/>
        <v>N/A</v>
      </c>
      <c r="M71" s="28"/>
      <c r="N71" s="72"/>
      <c r="O71" s="72"/>
      <c r="P71" s="72"/>
      <c r="Q71" s="28"/>
      <c r="R71" s="101">
        <v>2</v>
      </c>
      <c r="S71" s="28"/>
    </row>
    <row r="72" spans="1:19" ht="22.5">
      <c r="A72" s="119"/>
      <c r="B72" s="114"/>
      <c r="C72" s="109"/>
      <c r="D72" s="106"/>
      <c r="E72" s="110"/>
      <c r="F72" s="31" t="s">
        <v>426</v>
      </c>
      <c r="G72" s="71" t="s">
        <v>471</v>
      </c>
      <c r="H72" s="28"/>
      <c r="I72" s="76" t="s">
        <v>615</v>
      </c>
      <c r="J72" s="76" t="str">
        <f t="shared" si="4"/>
        <v>N/A</v>
      </c>
      <c r="K72" s="76" t="str">
        <f t="shared" si="4"/>
        <v>N/A</v>
      </c>
      <c r="L72" s="76" t="str">
        <f t="shared" si="4"/>
        <v>N/A</v>
      </c>
      <c r="M72" s="28"/>
      <c r="N72" s="72"/>
      <c r="O72" s="72"/>
      <c r="P72" s="72"/>
      <c r="Q72" s="28"/>
      <c r="R72" s="101">
        <v>2</v>
      </c>
      <c r="S72" s="28"/>
    </row>
    <row r="73" spans="1:19" ht="33.75">
      <c r="A73" s="119"/>
      <c r="B73" s="114"/>
      <c r="C73" s="109"/>
      <c r="D73" s="106"/>
      <c r="E73" s="108" t="s">
        <v>501</v>
      </c>
      <c r="F73" s="31" t="s">
        <v>378</v>
      </c>
      <c r="G73" s="71" t="s">
        <v>471</v>
      </c>
      <c r="H73" s="28"/>
      <c r="I73" s="76" t="s">
        <v>615</v>
      </c>
      <c r="J73" s="76" t="str">
        <f t="shared" si="4"/>
        <v>N/A</v>
      </c>
      <c r="K73" s="76" t="str">
        <f t="shared" si="4"/>
        <v>N/A</v>
      </c>
      <c r="L73" s="76" t="str">
        <f t="shared" si="4"/>
        <v>N/A</v>
      </c>
      <c r="M73" s="28"/>
      <c r="N73" s="72"/>
      <c r="O73" s="72"/>
      <c r="P73" s="72"/>
      <c r="Q73" s="28"/>
      <c r="R73" s="101">
        <v>2</v>
      </c>
      <c r="S73" s="28"/>
    </row>
    <row r="74" spans="1:19" ht="45">
      <c r="A74" s="119"/>
      <c r="B74" s="114"/>
      <c r="C74" s="109"/>
      <c r="D74" s="106"/>
      <c r="E74" s="109"/>
      <c r="F74" s="31" t="s">
        <v>379</v>
      </c>
      <c r="G74" s="71" t="s">
        <v>471</v>
      </c>
      <c r="H74" s="28"/>
      <c r="I74" s="76" t="s">
        <v>615</v>
      </c>
      <c r="J74" s="76" t="str">
        <f t="shared" si="4"/>
        <v>N/A</v>
      </c>
      <c r="K74" s="76" t="str">
        <f t="shared" si="4"/>
        <v>N/A</v>
      </c>
      <c r="L74" s="76" t="str">
        <f t="shared" si="4"/>
        <v>N/A</v>
      </c>
      <c r="M74" s="28"/>
      <c r="N74" s="72"/>
      <c r="O74" s="72"/>
      <c r="P74" s="72"/>
      <c r="Q74" s="28"/>
      <c r="R74" s="101">
        <v>2</v>
      </c>
      <c r="S74" s="28"/>
    </row>
    <row r="75" spans="1:19" ht="20.25" customHeight="1">
      <c r="A75" s="119"/>
      <c r="B75" s="114"/>
      <c r="C75" s="109"/>
      <c r="D75" s="106"/>
      <c r="E75" s="109"/>
      <c r="F75" s="66" t="s">
        <v>347</v>
      </c>
      <c r="G75" s="100" t="s">
        <v>471</v>
      </c>
      <c r="H75" s="28"/>
      <c r="I75" s="79"/>
      <c r="J75" s="90" t="str">
        <f t="shared" si="4"/>
        <v/>
      </c>
      <c r="K75" s="90" t="str">
        <f t="shared" si="4"/>
        <v/>
      </c>
      <c r="L75" s="91" t="str">
        <f t="shared" si="4"/>
        <v/>
      </c>
      <c r="M75" s="28"/>
      <c r="N75" s="73"/>
      <c r="O75" s="74"/>
      <c r="P75" s="75"/>
      <c r="Q75" s="28"/>
      <c r="R75" s="101">
        <v>2</v>
      </c>
      <c r="S75" s="28"/>
    </row>
    <row r="76" spans="1:19" ht="20.25" customHeight="1">
      <c r="A76" s="119"/>
      <c r="B76" s="114"/>
      <c r="C76" s="109"/>
      <c r="D76" s="106"/>
      <c r="E76" s="109"/>
      <c r="F76" s="31" t="s">
        <v>380</v>
      </c>
      <c r="G76" s="100" t="s">
        <v>471</v>
      </c>
      <c r="H76" s="28"/>
      <c r="I76" s="76" t="s">
        <v>615</v>
      </c>
      <c r="J76" s="76" t="str">
        <f t="shared" si="4"/>
        <v>N/A</v>
      </c>
      <c r="K76" s="76" t="str">
        <f t="shared" si="4"/>
        <v>N/A</v>
      </c>
      <c r="L76" s="76" t="str">
        <f t="shared" si="4"/>
        <v>N/A</v>
      </c>
      <c r="M76" s="28"/>
      <c r="N76" s="72"/>
      <c r="O76" s="72"/>
      <c r="P76" s="72"/>
      <c r="Q76" s="28"/>
      <c r="R76" s="101">
        <v>2</v>
      </c>
      <c r="S76" s="28"/>
    </row>
    <row r="77" spans="1:19" ht="33.75">
      <c r="A77" s="119"/>
      <c r="B77" s="114"/>
      <c r="C77" s="109"/>
      <c r="D77" s="106"/>
      <c r="E77" s="109"/>
      <c r="F77" s="31" t="s">
        <v>413</v>
      </c>
      <c r="G77" s="71" t="s">
        <v>471</v>
      </c>
      <c r="H77" s="28"/>
      <c r="I77" s="76" t="s">
        <v>615</v>
      </c>
      <c r="J77" s="76" t="str">
        <f t="shared" si="4"/>
        <v>N/A</v>
      </c>
      <c r="K77" s="76" t="str">
        <f t="shared" si="4"/>
        <v>N/A</v>
      </c>
      <c r="L77" s="76" t="str">
        <f t="shared" si="4"/>
        <v>N/A</v>
      </c>
      <c r="M77" s="28"/>
      <c r="N77" s="72"/>
      <c r="O77" s="72"/>
      <c r="P77" s="72"/>
      <c r="Q77" s="28"/>
      <c r="R77" s="101">
        <v>2</v>
      </c>
      <c r="S77" s="28"/>
    </row>
    <row r="78" spans="1:19" ht="33.75">
      <c r="A78" s="119"/>
      <c r="B78" s="114"/>
      <c r="C78" s="110"/>
      <c r="D78" s="107"/>
      <c r="E78" s="110"/>
      <c r="F78" s="31" t="s">
        <v>381</v>
      </c>
      <c r="G78" s="71" t="s">
        <v>471</v>
      </c>
      <c r="H78" s="28"/>
      <c r="I78" s="76" t="s">
        <v>615</v>
      </c>
      <c r="J78" s="76" t="str">
        <f t="shared" si="4"/>
        <v>N/A</v>
      </c>
      <c r="K78" s="76" t="str">
        <f t="shared" si="4"/>
        <v>N/A</v>
      </c>
      <c r="L78" s="76" t="str">
        <f t="shared" si="4"/>
        <v>N/A</v>
      </c>
      <c r="M78" s="28"/>
      <c r="N78" s="72"/>
      <c r="O78" s="72"/>
      <c r="P78" s="72"/>
      <c r="Q78" s="28"/>
      <c r="R78" s="101">
        <v>2</v>
      </c>
      <c r="S78" s="28"/>
    </row>
    <row r="79" spans="1:19" ht="22.5" customHeight="1">
      <c r="A79" s="119"/>
      <c r="B79" s="85" t="s">
        <v>9</v>
      </c>
      <c r="C79" s="85" t="s">
        <v>9</v>
      </c>
      <c r="D79" s="8" t="s">
        <v>0</v>
      </c>
      <c r="E79" s="85" t="s">
        <v>503</v>
      </c>
      <c r="F79" s="31" t="s">
        <v>58</v>
      </c>
      <c r="G79" s="71" t="s">
        <v>471</v>
      </c>
      <c r="H79" s="28"/>
      <c r="I79" s="76"/>
      <c r="J79" s="76" t="str">
        <f t="shared" si="4"/>
        <v/>
      </c>
      <c r="K79" s="76" t="str">
        <f t="shared" si="4"/>
        <v/>
      </c>
      <c r="L79" s="76" t="str">
        <f t="shared" si="4"/>
        <v/>
      </c>
      <c r="M79" s="28"/>
      <c r="N79" s="72"/>
      <c r="O79" s="72"/>
      <c r="P79" s="72"/>
      <c r="Q79" s="28"/>
      <c r="R79" s="101"/>
      <c r="S79" s="28"/>
    </row>
    <row r="80" spans="1:19" ht="53.25" customHeight="1">
      <c r="A80" s="119"/>
      <c r="B80" s="114" t="s">
        <v>10</v>
      </c>
      <c r="C80" s="85" t="s">
        <v>144</v>
      </c>
      <c r="D80" s="8" t="s">
        <v>0</v>
      </c>
      <c r="E80" s="85" t="s">
        <v>504</v>
      </c>
      <c r="F80" s="31" t="s">
        <v>143</v>
      </c>
      <c r="G80" s="71" t="s">
        <v>457</v>
      </c>
      <c r="H80" s="28"/>
      <c r="I80" s="76"/>
      <c r="J80" s="76" t="str">
        <f t="shared" si="4"/>
        <v/>
      </c>
      <c r="K80" s="76" t="str">
        <f t="shared" si="4"/>
        <v/>
      </c>
      <c r="L80" s="76" t="str">
        <f t="shared" si="4"/>
        <v/>
      </c>
      <c r="M80" s="28"/>
      <c r="N80" s="72"/>
      <c r="O80" s="72"/>
      <c r="P80" s="72"/>
      <c r="Q80" s="28"/>
      <c r="R80" s="101"/>
      <c r="S80" s="28"/>
    </row>
    <row r="81" spans="1:19" ht="33.75">
      <c r="A81" s="119"/>
      <c r="B81" s="114"/>
      <c r="C81" s="85" t="s">
        <v>145</v>
      </c>
      <c r="D81" s="8"/>
      <c r="E81" s="85" t="s">
        <v>505</v>
      </c>
      <c r="F81" s="31" t="s">
        <v>103</v>
      </c>
      <c r="G81" s="71" t="s">
        <v>458</v>
      </c>
      <c r="H81" s="28"/>
      <c r="I81" s="76"/>
      <c r="J81" s="76" t="str">
        <f t="shared" si="4"/>
        <v/>
      </c>
      <c r="K81" s="76" t="str">
        <f t="shared" si="4"/>
        <v/>
      </c>
      <c r="L81" s="76" t="str">
        <f t="shared" si="4"/>
        <v/>
      </c>
      <c r="M81" s="28"/>
      <c r="N81" s="72"/>
      <c r="O81" s="72"/>
      <c r="P81" s="72"/>
      <c r="Q81" s="28"/>
      <c r="R81" s="101"/>
      <c r="S81" s="28"/>
    </row>
    <row r="82" spans="1:19" ht="45">
      <c r="A82" s="119"/>
      <c r="B82" s="114" t="s">
        <v>11</v>
      </c>
      <c r="C82" s="85" t="s">
        <v>432</v>
      </c>
      <c r="D82" s="105" t="s">
        <v>0</v>
      </c>
      <c r="E82" s="85" t="s">
        <v>506</v>
      </c>
      <c r="F82" s="31" t="s">
        <v>315</v>
      </c>
      <c r="G82" s="71" t="s">
        <v>459</v>
      </c>
      <c r="H82" s="28"/>
      <c r="I82" s="76"/>
      <c r="J82" s="76" t="str">
        <f t="shared" si="4"/>
        <v/>
      </c>
      <c r="K82" s="76" t="str">
        <f t="shared" si="4"/>
        <v/>
      </c>
      <c r="L82" s="76" t="str">
        <f t="shared" si="4"/>
        <v/>
      </c>
      <c r="M82" s="28"/>
      <c r="N82" s="72"/>
      <c r="O82" s="72"/>
      <c r="P82" s="72"/>
      <c r="Q82" s="28"/>
      <c r="R82" s="101"/>
      <c r="S82" s="28"/>
    </row>
    <row r="83" spans="1:19" ht="33.75">
      <c r="A83" s="119"/>
      <c r="B83" s="114"/>
      <c r="C83" s="85" t="s">
        <v>621</v>
      </c>
      <c r="D83" s="107"/>
      <c r="E83" s="85" t="s">
        <v>507</v>
      </c>
      <c r="F83" s="31" t="s">
        <v>316</v>
      </c>
      <c r="G83" s="71" t="s">
        <v>474</v>
      </c>
      <c r="H83" s="28"/>
      <c r="I83" s="76"/>
      <c r="J83" s="76" t="str">
        <f t="shared" si="4"/>
        <v/>
      </c>
      <c r="K83" s="76" t="str">
        <f t="shared" si="4"/>
        <v/>
      </c>
      <c r="L83" s="76" t="str">
        <f t="shared" si="4"/>
        <v/>
      </c>
      <c r="M83" s="28"/>
      <c r="N83" s="72"/>
      <c r="O83" s="72"/>
      <c r="P83" s="72"/>
      <c r="Q83" s="28"/>
      <c r="R83" s="101"/>
      <c r="S83" s="28"/>
    </row>
    <row r="84" spans="1:19" ht="22.5">
      <c r="A84" s="119"/>
      <c r="B84" s="85" t="s">
        <v>12</v>
      </c>
      <c r="C84" s="85" t="s">
        <v>594</v>
      </c>
      <c r="D84" s="8" t="s">
        <v>0</v>
      </c>
      <c r="E84" s="85" t="s">
        <v>508</v>
      </c>
      <c r="F84" s="31" t="s">
        <v>61</v>
      </c>
      <c r="G84" s="71" t="s">
        <v>473</v>
      </c>
      <c r="H84" s="28"/>
      <c r="I84" s="76"/>
      <c r="J84" s="76" t="str">
        <f t="shared" si="4"/>
        <v/>
      </c>
      <c r="K84" s="76" t="str">
        <f t="shared" si="4"/>
        <v/>
      </c>
      <c r="L84" s="76" t="str">
        <f t="shared" si="4"/>
        <v/>
      </c>
      <c r="M84" s="28"/>
      <c r="N84" s="72"/>
      <c r="O84" s="72"/>
      <c r="P84" s="72"/>
      <c r="Q84" s="28"/>
      <c r="R84" s="101"/>
      <c r="S84" s="28"/>
    </row>
    <row r="85" spans="1:19" ht="45">
      <c r="A85" s="119"/>
      <c r="B85" s="85" t="s">
        <v>414</v>
      </c>
      <c r="C85" s="85" t="s">
        <v>433</v>
      </c>
      <c r="D85" s="8" t="s">
        <v>0</v>
      </c>
      <c r="E85" s="85" t="s">
        <v>509</v>
      </c>
      <c r="F85" s="31" t="s">
        <v>415</v>
      </c>
      <c r="G85" s="71" t="s">
        <v>471</v>
      </c>
      <c r="H85" s="28"/>
      <c r="I85" s="76"/>
      <c r="J85" s="76" t="str">
        <f t="shared" si="4"/>
        <v/>
      </c>
      <c r="K85" s="76" t="str">
        <f t="shared" si="4"/>
        <v/>
      </c>
      <c r="L85" s="76" t="str">
        <f t="shared" si="4"/>
        <v/>
      </c>
      <c r="M85" s="28"/>
      <c r="N85" s="72"/>
      <c r="O85" s="72"/>
      <c r="P85" s="72"/>
      <c r="Q85" s="28"/>
      <c r="R85" s="101"/>
      <c r="S85" s="28"/>
    </row>
    <row r="86" spans="1:19" ht="33.75">
      <c r="A86" s="119"/>
      <c r="B86" s="85" t="s">
        <v>13</v>
      </c>
      <c r="C86" s="85" t="s">
        <v>13</v>
      </c>
      <c r="D86" s="8" t="s">
        <v>0</v>
      </c>
      <c r="E86" s="85" t="s">
        <v>510</v>
      </c>
      <c r="F86" s="31" t="s">
        <v>62</v>
      </c>
      <c r="G86" s="71" t="s">
        <v>471</v>
      </c>
      <c r="H86" s="28"/>
      <c r="I86" s="76"/>
      <c r="J86" s="76" t="str">
        <f t="shared" si="4"/>
        <v/>
      </c>
      <c r="K86" s="76" t="str">
        <f t="shared" si="4"/>
        <v/>
      </c>
      <c r="L86" s="76" t="str">
        <f t="shared" si="4"/>
        <v/>
      </c>
      <c r="M86" s="28"/>
      <c r="N86" s="72"/>
      <c r="O86" s="72"/>
      <c r="P86" s="72"/>
      <c r="Q86" s="28"/>
      <c r="R86" s="101"/>
      <c r="S86" s="28"/>
    </row>
    <row r="87" spans="1:19" ht="33.75">
      <c r="A87" s="119"/>
      <c r="B87" s="114" t="s">
        <v>14</v>
      </c>
      <c r="C87" s="85" t="s">
        <v>146</v>
      </c>
      <c r="D87" s="105" t="s">
        <v>0</v>
      </c>
      <c r="E87" s="85" t="s">
        <v>511</v>
      </c>
      <c r="F87" s="31" t="s">
        <v>123</v>
      </c>
      <c r="G87" s="71" t="s">
        <v>471</v>
      </c>
      <c r="H87" s="28"/>
      <c r="I87" s="76"/>
      <c r="J87" s="76" t="str">
        <f t="shared" si="4"/>
        <v/>
      </c>
      <c r="K87" s="76" t="str">
        <f t="shared" si="4"/>
        <v/>
      </c>
      <c r="L87" s="76" t="str">
        <f t="shared" si="4"/>
        <v/>
      </c>
      <c r="M87" s="28"/>
      <c r="N87" s="72"/>
      <c r="O87" s="72"/>
      <c r="P87" s="72"/>
      <c r="Q87" s="28"/>
      <c r="R87" s="101"/>
      <c r="S87" s="28"/>
    </row>
    <row r="88" spans="1:19" ht="45">
      <c r="A88" s="119"/>
      <c r="B88" s="114"/>
      <c r="C88" s="85" t="s">
        <v>147</v>
      </c>
      <c r="D88" s="107"/>
      <c r="E88" s="85" t="s">
        <v>512</v>
      </c>
      <c r="F88" s="31" t="s">
        <v>124</v>
      </c>
      <c r="G88" s="71" t="s">
        <v>442</v>
      </c>
      <c r="H88" s="28"/>
      <c r="I88" s="76"/>
      <c r="J88" s="76" t="str">
        <f t="shared" si="4"/>
        <v/>
      </c>
      <c r="K88" s="76" t="str">
        <f t="shared" si="4"/>
        <v/>
      </c>
      <c r="L88" s="76" t="str">
        <f t="shared" si="4"/>
        <v/>
      </c>
      <c r="M88" s="28"/>
      <c r="N88" s="72"/>
      <c r="O88" s="72"/>
      <c r="P88" s="72"/>
      <c r="Q88" s="28"/>
      <c r="R88" s="101"/>
      <c r="S88" s="28"/>
    </row>
    <row r="89" spans="1:19" ht="22.5" customHeight="1">
      <c r="A89" s="119"/>
      <c r="B89" s="118" t="s">
        <v>101</v>
      </c>
      <c r="C89" s="108" t="s">
        <v>595</v>
      </c>
      <c r="D89" s="105" t="s">
        <v>0</v>
      </c>
      <c r="E89" s="85" t="s">
        <v>513</v>
      </c>
      <c r="F89" s="31" t="s">
        <v>402</v>
      </c>
      <c r="G89" s="71" t="s">
        <v>471</v>
      </c>
      <c r="H89" s="28"/>
      <c r="I89" s="76"/>
      <c r="J89" s="76" t="str">
        <f t="shared" si="4"/>
        <v/>
      </c>
      <c r="K89" s="76" t="str">
        <f t="shared" si="4"/>
        <v/>
      </c>
      <c r="L89" s="76" t="str">
        <f t="shared" si="4"/>
        <v/>
      </c>
      <c r="M89" s="28"/>
      <c r="N89" s="72"/>
      <c r="O89" s="72"/>
      <c r="P89" s="72"/>
      <c r="Q89" s="28"/>
      <c r="R89" s="101"/>
      <c r="S89" s="28"/>
    </row>
    <row r="90" spans="1:19" ht="22.5" customHeight="1">
      <c r="A90" s="119"/>
      <c r="B90" s="118"/>
      <c r="C90" s="109"/>
      <c r="D90" s="106"/>
      <c r="E90" s="85" t="s">
        <v>513</v>
      </c>
      <c r="F90" s="31" t="s">
        <v>240</v>
      </c>
      <c r="G90" s="71" t="s">
        <v>471</v>
      </c>
      <c r="H90" s="28"/>
      <c r="I90" s="76"/>
      <c r="J90" s="76" t="str">
        <f t="shared" si="4"/>
        <v/>
      </c>
      <c r="K90" s="76" t="str">
        <f t="shared" si="4"/>
        <v/>
      </c>
      <c r="L90" s="76" t="str">
        <f t="shared" si="4"/>
        <v/>
      </c>
      <c r="M90" s="28"/>
      <c r="N90" s="72"/>
      <c r="O90" s="72"/>
      <c r="P90" s="72"/>
      <c r="Q90" s="28"/>
      <c r="R90" s="101"/>
      <c r="S90" s="28"/>
    </row>
    <row r="91" spans="1:19" ht="22.5" customHeight="1">
      <c r="A91" s="119"/>
      <c r="B91" s="118"/>
      <c r="C91" s="110"/>
      <c r="D91" s="107"/>
      <c r="E91" s="85" t="s">
        <v>404</v>
      </c>
      <c r="F91" s="31" t="s">
        <v>403</v>
      </c>
      <c r="G91" s="71" t="s">
        <v>471</v>
      </c>
      <c r="H91" s="28"/>
      <c r="I91" s="76"/>
      <c r="J91" s="76" t="str">
        <f t="shared" si="4"/>
        <v/>
      </c>
      <c r="K91" s="76" t="str">
        <f t="shared" si="4"/>
        <v/>
      </c>
      <c r="L91" s="76" t="str">
        <f t="shared" si="4"/>
        <v/>
      </c>
      <c r="M91" s="28"/>
      <c r="N91" s="72"/>
      <c r="O91" s="72"/>
      <c r="P91" s="72"/>
      <c r="Q91" s="28"/>
      <c r="R91" s="101"/>
      <c r="S91" s="28"/>
    </row>
    <row r="92" spans="1:19" ht="27" customHeight="1">
      <c r="A92" s="113" t="s">
        <v>41</v>
      </c>
      <c r="B92" s="114"/>
      <c r="C92" s="85" t="s">
        <v>596</v>
      </c>
      <c r="D92" s="105" t="s">
        <v>0</v>
      </c>
      <c r="E92" s="85" t="s">
        <v>514</v>
      </c>
      <c r="F92" s="31" t="s">
        <v>246</v>
      </c>
      <c r="G92" s="71" t="s">
        <v>471</v>
      </c>
      <c r="H92" s="28"/>
      <c r="I92" s="76"/>
      <c r="J92" s="76" t="str">
        <f t="shared" si="4"/>
        <v/>
      </c>
      <c r="K92" s="76" t="str">
        <f t="shared" si="4"/>
        <v/>
      </c>
      <c r="L92" s="76" t="str">
        <f t="shared" si="4"/>
        <v/>
      </c>
      <c r="M92" s="28"/>
      <c r="N92" s="72"/>
      <c r="O92" s="72"/>
      <c r="P92" s="72"/>
      <c r="Q92" s="28"/>
      <c r="R92" s="101"/>
      <c r="S92" s="28"/>
    </row>
    <row r="93" spans="1:19" ht="33.75">
      <c r="A93" s="113"/>
      <c r="B93" s="114"/>
      <c r="C93" s="85" t="s">
        <v>434</v>
      </c>
      <c r="D93" s="107"/>
      <c r="E93" s="85" t="s">
        <v>515</v>
      </c>
      <c r="F93" s="31" t="s">
        <v>264</v>
      </c>
      <c r="G93" s="71" t="s">
        <v>471</v>
      </c>
      <c r="H93" s="28"/>
      <c r="I93" s="76"/>
      <c r="J93" s="76" t="str">
        <f t="shared" si="4"/>
        <v/>
      </c>
      <c r="K93" s="76" t="str">
        <f t="shared" si="4"/>
        <v/>
      </c>
      <c r="L93" s="76" t="str">
        <f t="shared" si="4"/>
        <v/>
      </c>
      <c r="M93" s="28"/>
      <c r="N93" s="72"/>
      <c r="O93" s="72"/>
      <c r="P93" s="72"/>
      <c r="Q93" s="28"/>
      <c r="R93" s="101"/>
      <c r="S93" s="28"/>
    </row>
    <row r="94" spans="1:19" ht="15" customHeight="1">
      <c r="A94" s="113"/>
      <c r="B94" s="114"/>
      <c r="C94" s="108" t="s">
        <v>597</v>
      </c>
      <c r="D94" s="105" t="s">
        <v>54</v>
      </c>
      <c r="E94" s="108" t="s">
        <v>516</v>
      </c>
      <c r="F94" s="31" t="s">
        <v>247</v>
      </c>
      <c r="G94" s="71" t="s">
        <v>248</v>
      </c>
      <c r="H94" s="28"/>
      <c r="I94" s="76"/>
      <c r="J94" s="76" t="str">
        <f t="shared" ref="J94:L118" si="5">IF($I94="","",IF($I94="N/A","N/A",IF($I94=0,0,IF($I94="NS","NS",""))))</f>
        <v/>
      </c>
      <c r="K94" s="76" t="str">
        <f t="shared" si="5"/>
        <v/>
      </c>
      <c r="L94" s="76" t="str">
        <f t="shared" si="5"/>
        <v/>
      </c>
      <c r="M94" s="28"/>
      <c r="N94" s="72"/>
      <c r="O94" s="72"/>
      <c r="P94" s="72"/>
      <c r="Q94" s="28"/>
      <c r="R94" s="101"/>
      <c r="S94" s="28"/>
    </row>
    <row r="95" spans="1:19" ht="20.25" customHeight="1">
      <c r="A95" s="113"/>
      <c r="B95" s="114"/>
      <c r="C95" s="109"/>
      <c r="D95" s="106"/>
      <c r="E95" s="109"/>
      <c r="F95" s="66" t="s">
        <v>188</v>
      </c>
      <c r="G95" s="71" t="s">
        <v>248</v>
      </c>
      <c r="H95" s="28"/>
      <c r="I95" s="79"/>
      <c r="J95" s="90" t="str">
        <f t="shared" si="5"/>
        <v/>
      </c>
      <c r="K95" s="90" t="str">
        <f t="shared" si="5"/>
        <v/>
      </c>
      <c r="L95" s="91" t="str">
        <f t="shared" si="5"/>
        <v/>
      </c>
      <c r="M95" s="28"/>
      <c r="N95" s="73"/>
      <c r="O95" s="74"/>
      <c r="P95" s="75"/>
      <c r="Q95" s="28"/>
      <c r="R95" s="101"/>
      <c r="S95" s="28"/>
    </row>
    <row r="96" spans="1:19" ht="20.25" customHeight="1">
      <c r="A96" s="113"/>
      <c r="B96" s="114"/>
      <c r="C96" s="109"/>
      <c r="D96" s="106"/>
      <c r="E96" s="109"/>
      <c r="F96" s="31" t="s">
        <v>265</v>
      </c>
      <c r="G96" s="71" t="s">
        <v>248</v>
      </c>
      <c r="H96" s="28"/>
      <c r="I96" s="76"/>
      <c r="J96" s="76" t="str">
        <f t="shared" si="5"/>
        <v/>
      </c>
      <c r="K96" s="76" t="str">
        <f t="shared" si="5"/>
        <v/>
      </c>
      <c r="L96" s="76" t="str">
        <f t="shared" si="5"/>
        <v/>
      </c>
      <c r="M96" s="28"/>
      <c r="N96" s="72"/>
      <c r="O96" s="72"/>
      <c r="P96" s="72"/>
      <c r="Q96" s="28"/>
      <c r="R96" s="101"/>
      <c r="S96" s="28"/>
    </row>
    <row r="97" spans="1:19" ht="20.25" customHeight="1">
      <c r="A97" s="113"/>
      <c r="B97" s="114"/>
      <c r="C97" s="109"/>
      <c r="D97" s="106"/>
      <c r="E97" s="109"/>
      <c r="F97" s="31" t="s">
        <v>266</v>
      </c>
      <c r="G97" s="71" t="s">
        <v>248</v>
      </c>
      <c r="H97" s="28"/>
      <c r="I97" s="76"/>
      <c r="J97" s="76" t="str">
        <f t="shared" si="5"/>
        <v/>
      </c>
      <c r="K97" s="76" t="str">
        <f t="shared" si="5"/>
        <v/>
      </c>
      <c r="L97" s="76" t="str">
        <f t="shared" si="5"/>
        <v/>
      </c>
      <c r="M97" s="28"/>
      <c r="N97" s="72"/>
      <c r="O97" s="72"/>
      <c r="P97" s="72"/>
      <c r="Q97" s="28"/>
      <c r="R97" s="101"/>
      <c r="S97" s="28"/>
    </row>
    <row r="98" spans="1:19" ht="20.25" customHeight="1">
      <c r="A98" s="113"/>
      <c r="B98" s="114"/>
      <c r="C98" s="110"/>
      <c r="D98" s="107"/>
      <c r="E98" s="110"/>
      <c r="F98" s="31" t="s">
        <v>267</v>
      </c>
      <c r="G98" s="71" t="s">
        <v>248</v>
      </c>
      <c r="H98" s="28"/>
      <c r="I98" s="76"/>
      <c r="J98" s="76" t="str">
        <f t="shared" si="5"/>
        <v/>
      </c>
      <c r="K98" s="76" t="str">
        <f t="shared" si="5"/>
        <v/>
      </c>
      <c r="L98" s="76" t="str">
        <f t="shared" si="5"/>
        <v/>
      </c>
      <c r="M98" s="28"/>
      <c r="N98" s="72"/>
      <c r="O98" s="72"/>
      <c r="P98" s="72"/>
      <c r="Q98" s="28"/>
      <c r="R98" s="101"/>
      <c r="S98" s="28"/>
    </row>
    <row r="99" spans="1:19" ht="30.75" customHeight="1">
      <c r="A99" s="117" t="s">
        <v>42</v>
      </c>
      <c r="B99" s="88" t="s">
        <v>318</v>
      </c>
      <c r="C99" s="85" t="s">
        <v>318</v>
      </c>
      <c r="D99" s="105" t="s">
        <v>0</v>
      </c>
      <c r="E99" s="85" t="s">
        <v>323</v>
      </c>
      <c r="F99" s="31" t="s">
        <v>443</v>
      </c>
      <c r="G99" s="71" t="s">
        <v>111</v>
      </c>
      <c r="H99" s="28"/>
      <c r="I99" s="76"/>
      <c r="J99" s="76" t="str">
        <f t="shared" si="5"/>
        <v/>
      </c>
      <c r="K99" s="76" t="str">
        <f t="shared" si="5"/>
        <v/>
      </c>
      <c r="L99" s="76" t="str">
        <f t="shared" si="5"/>
        <v/>
      </c>
      <c r="M99" s="28"/>
      <c r="N99" s="72"/>
      <c r="O99" s="72"/>
      <c r="P99" s="72"/>
      <c r="Q99" s="28"/>
      <c r="R99" s="101"/>
      <c r="S99" s="28"/>
    </row>
    <row r="100" spans="1:19" ht="36" customHeight="1">
      <c r="A100" s="117"/>
      <c r="B100" s="85" t="s">
        <v>15</v>
      </c>
      <c r="C100" s="85" t="s">
        <v>598</v>
      </c>
      <c r="D100" s="106"/>
      <c r="E100" s="85" t="s">
        <v>517</v>
      </c>
      <c r="F100" s="31" t="s">
        <v>444</v>
      </c>
      <c r="G100" s="71" t="s">
        <v>471</v>
      </c>
      <c r="H100" s="28"/>
      <c r="I100" s="76"/>
      <c r="J100" s="76" t="str">
        <f t="shared" si="5"/>
        <v/>
      </c>
      <c r="K100" s="76" t="str">
        <f t="shared" si="5"/>
        <v/>
      </c>
      <c r="L100" s="76" t="str">
        <f t="shared" si="5"/>
        <v/>
      </c>
      <c r="M100" s="28"/>
      <c r="N100" s="72"/>
      <c r="O100" s="72"/>
      <c r="P100" s="72"/>
      <c r="Q100" s="28"/>
      <c r="R100" s="101"/>
      <c r="S100" s="28"/>
    </row>
    <row r="101" spans="1:19" ht="22.5">
      <c r="A101" s="117"/>
      <c r="B101" s="85" t="s">
        <v>16</v>
      </c>
      <c r="C101" s="85" t="s">
        <v>16</v>
      </c>
      <c r="D101" s="106"/>
      <c r="E101" s="85" t="s">
        <v>517</v>
      </c>
      <c r="F101" s="31" t="s">
        <v>445</v>
      </c>
      <c r="G101" s="71" t="s">
        <v>471</v>
      </c>
      <c r="H101" s="28"/>
      <c r="I101" s="76"/>
      <c r="J101" s="76" t="str">
        <f t="shared" si="5"/>
        <v/>
      </c>
      <c r="K101" s="76" t="str">
        <f t="shared" si="5"/>
        <v/>
      </c>
      <c r="L101" s="76" t="str">
        <f t="shared" si="5"/>
        <v/>
      </c>
      <c r="M101" s="28"/>
      <c r="N101" s="72"/>
      <c r="O101" s="72"/>
      <c r="P101" s="72"/>
      <c r="Q101" s="28"/>
      <c r="R101" s="101"/>
      <c r="S101" s="28"/>
    </row>
    <row r="102" spans="1:19" ht="45">
      <c r="A102" s="117"/>
      <c r="B102" s="88" t="s">
        <v>319</v>
      </c>
      <c r="C102" s="85" t="s">
        <v>321</v>
      </c>
      <c r="D102" s="107"/>
      <c r="E102" s="85" t="s">
        <v>324</v>
      </c>
      <c r="F102" s="31" t="s">
        <v>446</v>
      </c>
      <c r="G102" s="71" t="s">
        <v>111</v>
      </c>
      <c r="H102" s="28"/>
      <c r="I102" s="76"/>
      <c r="J102" s="76" t="str">
        <f t="shared" si="5"/>
        <v/>
      </c>
      <c r="K102" s="76" t="str">
        <f t="shared" si="5"/>
        <v/>
      </c>
      <c r="L102" s="76" t="str">
        <f t="shared" si="5"/>
        <v/>
      </c>
      <c r="M102" s="28"/>
      <c r="N102" s="72"/>
      <c r="O102" s="72"/>
      <c r="P102" s="72"/>
      <c r="Q102" s="28"/>
      <c r="R102" s="101"/>
      <c r="S102" s="28"/>
    </row>
    <row r="103" spans="1:19" ht="90">
      <c r="A103" s="117"/>
      <c r="B103" s="88" t="s">
        <v>320</v>
      </c>
      <c r="C103" s="85" t="s">
        <v>296</v>
      </c>
      <c r="D103" s="8" t="s">
        <v>125</v>
      </c>
      <c r="E103" s="85" t="s">
        <v>322</v>
      </c>
      <c r="F103" s="31" t="s">
        <v>447</v>
      </c>
      <c r="G103" s="71" t="s">
        <v>111</v>
      </c>
      <c r="H103" s="28"/>
      <c r="I103" s="76" t="s">
        <v>615</v>
      </c>
      <c r="J103" s="76" t="str">
        <f t="shared" si="5"/>
        <v>N/A</v>
      </c>
      <c r="K103" s="76" t="str">
        <f t="shared" si="5"/>
        <v>N/A</v>
      </c>
      <c r="L103" s="76" t="str">
        <f t="shared" si="5"/>
        <v>N/A</v>
      </c>
      <c r="M103" s="28"/>
      <c r="N103" s="72"/>
      <c r="O103" s="72"/>
      <c r="P103" s="72"/>
      <c r="Q103" s="28"/>
      <c r="R103" s="101"/>
      <c r="S103" s="28"/>
    </row>
    <row r="104" spans="1:19" ht="20.25" customHeight="1">
      <c r="A104" s="117"/>
      <c r="B104" s="114" t="s">
        <v>17</v>
      </c>
      <c r="C104" s="108" t="s">
        <v>600</v>
      </c>
      <c r="D104" s="105" t="s">
        <v>0</v>
      </c>
      <c r="E104" s="108" t="s">
        <v>518</v>
      </c>
      <c r="F104" s="31" t="s">
        <v>149</v>
      </c>
      <c r="G104" s="71" t="s">
        <v>471</v>
      </c>
      <c r="H104" s="28"/>
      <c r="I104" s="76"/>
      <c r="J104" s="76" t="str">
        <f t="shared" si="5"/>
        <v/>
      </c>
      <c r="K104" s="76" t="str">
        <f t="shared" si="5"/>
        <v/>
      </c>
      <c r="L104" s="76" t="str">
        <f t="shared" si="5"/>
        <v/>
      </c>
      <c r="M104" s="28"/>
      <c r="N104" s="72"/>
      <c r="O104" s="72"/>
      <c r="P104" s="72"/>
      <c r="Q104" s="28"/>
      <c r="R104" s="101"/>
      <c r="S104" s="28"/>
    </row>
    <row r="105" spans="1:19" ht="20.25" customHeight="1">
      <c r="A105" s="117"/>
      <c r="B105" s="114"/>
      <c r="C105" s="110"/>
      <c r="D105" s="106"/>
      <c r="E105" s="110"/>
      <c r="F105" s="31" t="s">
        <v>148</v>
      </c>
      <c r="G105" s="71" t="s">
        <v>471</v>
      </c>
      <c r="H105" s="28"/>
      <c r="I105" s="76"/>
      <c r="J105" s="76" t="str">
        <f t="shared" si="5"/>
        <v/>
      </c>
      <c r="K105" s="76" t="str">
        <f t="shared" si="5"/>
        <v/>
      </c>
      <c r="L105" s="76" t="str">
        <f t="shared" si="5"/>
        <v/>
      </c>
      <c r="M105" s="28"/>
      <c r="N105" s="72"/>
      <c r="O105" s="72"/>
      <c r="P105" s="72"/>
      <c r="Q105" s="28"/>
      <c r="R105" s="101"/>
      <c r="S105" s="28"/>
    </row>
    <row r="106" spans="1:19" ht="20.25" customHeight="1">
      <c r="A106" s="117"/>
      <c r="B106" s="114" t="s">
        <v>18</v>
      </c>
      <c r="C106" s="108" t="s">
        <v>599</v>
      </c>
      <c r="D106" s="106"/>
      <c r="E106" s="108" t="s">
        <v>519</v>
      </c>
      <c r="F106" s="31" t="s">
        <v>151</v>
      </c>
      <c r="G106" s="71" t="s">
        <v>471</v>
      </c>
      <c r="H106" s="28"/>
      <c r="I106" s="76"/>
      <c r="J106" s="76" t="str">
        <f t="shared" si="5"/>
        <v/>
      </c>
      <c r="K106" s="76" t="str">
        <f t="shared" si="5"/>
        <v/>
      </c>
      <c r="L106" s="76" t="str">
        <f t="shared" si="5"/>
        <v/>
      </c>
      <c r="M106" s="28"/>
      <c r="N106" s="72"/>
      <c r="O106" s="72"/>
      <c r="P106" s="72"/>
      <c r="Q106" s="28"/>
      <c r="R106" s="101"/>
      <c r="S106" s="28"/>
    </row>
    <row r="107" spans="1:19" ht="24.75" customHeight="1">
      <c r="A107" s="117"/>
      <c r="B107" s="114"/>
      <c r="C107" s="109"/>
      <c r="D107" s="106"/>
      <c r="E107" s="109"/>
      <c r="F107" s="31" t="s">
        <v>150</v>
      </c>
      <c r="G107" s="71" t="s">
        <v>471</v>
      </c>
      <c r="H107" s="28"/>
      <c r="I107" s="76"/>
      <c r="J107" s="76" t="str">
        <f t="shared" si="5"/>
        <v/>
      </c>
      <c r="K107" s="76" t="str">
        <f t="shared" si="5"/>
        <v/>
      </c>
      <c r="L107" s="76" t="str">
        <f t="shared" si="5"/>
        <v/>
      </c>
      <c r="M107" s="28"/>
      <c r="N107" s="72"/>
      <c r="O107" s="72"/>
      <c r="P107" s="72"/>
      <c r="Q107" s="28"/>
      <c r="R107" s="101"/>
      <c r="S107" s="28"/>
    </row>
    <row r="108" spans="1:19" ht="20.25" customHeight="1">
      <c r="A108" s="117"/>
      <c r="B108" s="114"/>
      <c r="C108" s="110"/>
      <c r="D108" s="106"/>
      <c r="E108" s="110"/>
      <c r="F108" s="31" t="s">
        <v>152</v>
      </c>
      <c r="G108" s="71" t="s">
        <v>471</v>
      </c>
      <c r="H108" s="28"/>
      <c r="I108" s="76"/>
      <c r="J108" s="76" t="str">
        <f t="shared" si="5"/>
        <v/>
      </c>
      <c r="K108" s="76" t="str">
        <f t="shared" si="5"/>
        <v/>
      </c>
      <c r="L108" s="76" t="str">
        <f t="shared" si="5"/>
        <v/>
      </c>
      <c r="M108" s="28"/>
      <c r="N108" s="72"/>
      <c r="O108" s="72"/>
      <c r="P108" s="72"/>
      <c r="Q108" s="28"/>
      <c r="R108" s="101"/>
      <c r="S108" s="28"/>
    </row>
    <row r="109" spans="1:19" ht="20.25" customHeight="1">
      <c r="A109" s="117"/>
      <c r="B109" s="85" t="s">
        <v>102</v>
      </c>
      <c r="C109" s="85" t="s">
        <v>102</v>
      </c>
      <c r="D109" s="107"/>
      <c r="E109" s="85" t="s">
        <v>520</v>
      </c>
      <c r="F109" s="31" t="s">
        <v>104</v>
      </c>
      <c r="G109" s="71" t="s">
        <v>471</v>
      </c>
      <c r="H109" s="28"/>
      <c r="I109" s="76"/>
      <c r="J109" s="76" t="str">
        <f t="shared" si="5"/>
        <v/>
      </c>
      <c r="K109" s="76" t="str">
        <f t="shared" si="5"/>
        <v/>
      </c>
      <c r="L109" s="76" t="str">
        <f t="shared" si="5"/>
        <v/>
      </c>
      <c r="M109" s="28"/>
      <c r="N109" s="72"/>
      <c r="O109" s="72"/>
      <c r="P109" s="72"/>
      <c r="Q109" s="28"/>
      <c r="R109" s="101"/>
      <c r="S109" s="28"/>
    </row>
    <row r="110" spans="1:19" ht="45" customHeight="1">
      <c r="A110" s="116" t="s">
        <v>416</v>
      </c>
      <c r="B110" s="114" t="s">
        <v>19</v>
      </c>
      <c r="C110" s="108" t="s">
        <v>601</v>
      </c>
      <c r="D110" s="105" t="s">
        <v>0</v>
      </c>
      <c r="E110" s="85" t="s">
        <v>521</v>
      </c>
      <c r="F110" s="31" t="s">
        <v>159</v>
      </c>
      <c r="G110" s="71" t="s">
        <v>460</v>
      </c>
      <c r="H110" s="28"/>
      <c r="I110" s="76"/>
      <c r="J110" s="76" t="str">
        <f t="shared" si="5"/>
        <v/>
      </c>
      <c r="K110" s="76" t="str">
        <f t="shared" si="5"/>
        <v/>
      </c>
      <c r="L110" s="76" t="str">
        <f t="shared" si="5"/>
        <v/>
      </c>
      <c r="M110" s="28"/>
      <c r="N110" s="72"/>
      <c r="O110" s="72"/>
      <c r="P110" s="72"/>
      <c r="Q110" s="28"/>
      <c r="R110" s="101"/>
      <c r="S110" s="28"/>
    </row>
    <row r="111" spans="1:19" ht="22.5" customHeight="1">
      <c r="A111" s="116"/>
      <c r="B111" s="114"/>
      <c r="C111" s="109"/>
      <c r="D111" s="106"/>
      <c r="E111" s="108" t="s">
        <v>522</v>
      </c>
      <c r="F111" s="66" t="s">
        <v>153</v>
      </c>
      <c r="G111" s="71" t="s">
        <v>460</v>
      </c>
      <c r="H111" s="28"/>
      <c r="I111" s="79"/>
      <c r="J111" s="90" t="str">
        <f t="shared" si="5"/>
        <v/>
      </c>
      <c r="K111" s="90" t="str">
        <f t="shared" si="5"/>
        <v/>
      </c>
      <c r="L111" s="91" t="str">
        <f t="shared" si="5"/>
        <v/>
      </c>
      <c r="M111" s="28"/>
      <c r="N111" s="73"/>
      <c r="O111" s="74"/>
      <c r="P111" s="75"/>
      <c r="Q111" s="28"/>
      <c r="R111" s="101"/>
      <c r="S111" s="28"/>
    </row>
    <row r="112" spans="1:19" ht="22.5" customHeight="1">
      <c r="A112" s="116"/>
      <c r="B112" s="114"/>
      <c r="C112" s="109"/>
      <c r="D112" s="106"/>
      <c r="E112" s="109"/>
      <c r="F112" s="31" t="s">
        <v>154</v>
      </c>
      <c r="G112" s="71" t="s">
        <v>460</v>
      </c>
      <c r="H112" s="28"/>
      <c r="I112" s="76"/>
      <c r="J112" s="76" t="str">
        <f t="shared" si="5"/>
        <v/>
      </c>
      <c r="K112" s="76" t="str">
        <f t="shared" si="5"/>
        <v/>
      </c>
      <c r="L112" s="76" t="str">
        <f t="shared" si="5"/>
        <v/>
      </c>
      <c r="M112" s="28"/>
      <c r="N112" s="72"/>
      <c r="O112" s="72"/>
      <c r="P112" s="72"/>
      <c r="Q112" s="28"/>
      <c r="R112" s="101"/>
      <c r="S112" s="28"/>
    </row>
    <row r="113" spans="1:19" ht="22.5" customHeight="1">
      <c r="A113" s="116"/>
      <c r="B113" s="114"/>
      <c r="C113" s="109"/>
      <c r="D113" s="106"/>
      <c r="E113" s="109"/>
      <c r="F113" s="31" t="s">
        <v>155</v>
      </c>
      <c r="G113" s="71" t="s">
        <v>460</v>
      </c>
      <c r="H113" s="28"/>
      <c r="I113" s="76"/>
      <c r="J113" s="76" t="str">
        <f t="shared" si="5"/>
        <v/>
      </c>
      <c r="K113" s="76" t="str">
        <f t="shared" si="5"/>
        <v/>
      </c>
      <c r="L113" s="76" t="str">
        <f t="shared" si="5"/>
        <v/>
      </c>
      <c r="M113" s="28"/>
      <c r="N113" s="72"/>
      <c r="O113" s="72"/>
      <c r="P113" s="72"/>
      <c r="Q113" s="28"/>
      <c r="R113" s="101"/>
      <c r="S113" s="28"/>
    </row>
    <row r="114" spans="1:19" ht="22.5" customHeight="1">
      <c r="A114" s="116"/>
      <c r="B114" s="114"/>
      <c r="C114" s="109"/>
      <c r="D114" s="106"/>
      <c r="E114" s="109"/>
      <c r="F114" s="31" t="s">
        <v>156</v>
      </c>
      <c r="G114" s="71" t="s">
        <v>460</v>
      </c>
      <c r="H114" s="28"/>
      <c r="I114" s="76"/>
      <c r="J114" s="76" t="str">
        <f t="shared" si="5"/>
        <v/>
      </c>
      <c r="K114" s="76" t="str">
        <f t="shared" si="5"/>
        <v/>
      </c>
      <c r="L114" s="76" t="str">
        <f t="shared" si="5"/>
        <v/>
      </c>
      <c r="M114" s="28"/>
      <c r="N114" s="72"/>
      <c r="O114" s="72"/>
      <c r="P114" s="72"/>
      <c r="Q114" s="28"/>
      <c r="R114" s="101"/>
      <c r="S114" s="28"/>
    </row>
    <row r="115" spans="1:19" ht="22.5" customHeight="1">
      <c r="A115" s="116"/>
      <c r="B115" s="114"/>
      <c r="C115" s="109"/>
      <c r="D115" s="106"/>
      <c r="E115" s="109"/>
      <c r="F115" s="31" t="s">
        <v>157</v>
      </c>
      <c r="G115" s="71" t="s">
        <v>460</v>
      </c>
      <c r="H115" s="28"/>
      <c r="I115" s="76"/>
      <c r="J115" s="76" t="str">
        <f t="shared" si="5"/>
        <v/>
      </c>
      <c r="K115" s="76" t="str">
        <f t="shared" si="5"/>
        <v/>
      </c>
      <c r="L115" s="76" t="str">
        <f t="shared" si="5"/>
        <v/>
      </c>
      <c r="M115" s="28"/>
      <c r="N115" s="72"/>
      <c r="O115" s="72"/>
      <c r="P115" s="72"/>
      <c r="Q115" s="28"/>
      <c r="R115" s="101"/>
      <c r="S115" s="28"/>
    </row>
    <row r="116" spans="1:19" ht="22.5" customHeight="1">
      <c r="A116" s="116"/>
      <c r="B116" s="114"/>
      <c r="C116" s="109"/>
      <c r="D116" s="106"/>
      <c r="E116" s="109"/>
      <c r="F116" s="31" t="s">
        <v>162</v>
      </c>
      <c r="G116" s="71" t="s">
        <v>460</v>
      </c>
      <c r="H116" s="28"/>
      <c r="I116" s="76"/>
      <c r="J116" s="76" t="str">
        <f t="shared" si="5"/>
        <v/>
      </c>
      <c r="K116" s="76" t="str">
        <f t="shared" si="5"/>
        <v/>
      </c>
      <c r="L116" s="76" t="str">
        <f t="shared" si="5"/>
        <v/>
      </c>
      <c r="M116" s="28"/>
      <c r="N116" s="72"/>
      <c r="O116" s="72"/>
      <c r="P116" s="72"/>
      <c r="Q116" s="28"/>
      <c r="R116" s="101"/>
      <c r="S116" s="28"/>
    </row>
    <row r="117" spans="1:19" ht="22.5" customHeight="1">
      <c r="A117" s="116"/>
      <c r="B117" s="114"/>
      <c r="C117" s="109"/>
      <c r="D117" s="106"/>
      <c r="E117" s="109"/>
      <c r="F117" s="31" t="s">
        <v>163</v>
      </c>
      <c r="G117" s="71" t="s">
        <v>460</v>
      </c>
      <c r="H117" s="28"/>
      <c r="I117" s="76"/>
      <c r="J117" s="76" t="str">
        <f t="shared" si="5"/>
        <v/>
      </c>
      <c r="K117" s="76" t="str">
        <f t="shared" si="5"/>
        <v/>
      </c>
      <c r="L117" s="76" t="str">
        <f t="shared" si="5"/>
        <v/>
      </c>
      <c r="M117" s="28"/>
      <c r="N117" s="72"/>
      <c r="O117" s="72"/>
      <c r="P117" s="72"/>
      <c r="Q117" s="28"/>
      <c r="R117" s="101"/>
      <c r="S117" s="28"/>
    </row>
    <row r="118" spans="1:19" ht="22.5" customHeight="1">
      <c r="A118" s="116"/>
      <c r="B118" s="114"/>
      <c r="C118" s="109"/>
      <c r="D118" s="107"/>
      <c r="E118" s="110"/>
      <c r="F118" s="31" t="s">
        <v>164</v>
      </c>
      <c r="G118" s="71" t="s">
        <v>460</v>
      </c>
      <c r="H118" s="28"/>
      <c r="I118" s="76"/>
      <c r="J118" s="76" t="str">
        <f t="shared" si="5"/>
        <v/>
      </c>
      <c r="K118" s="76" t="str">
        <f t="shared" si="5"/>
        <v/>
      </c>
      <c r="L118" s="76" t="str">
        <f t="shared" si="5"/>
        <v/>
      </c>
      <c r="M118" s="28"/>
      <c r="N118" s="72"/>
      <c r="O118" s="72"/>
      <c r="P118" s="72"/>
      <c r="Q118" s="28"/>
      <c r="R118" s="101"/>
      <c r="S118" s="28"/>
    </row>
    <row r="119" spans="1:19" ht="22.5" customHeight="1">
      <c r="A119" s="116"/>
      <c r="B119" s="114"/>
      <c r="C119" s="109"/>
      <c r="D119" s="105" t="s">
        <v>121</v>
      </c>
      <c r="E119" s="108" t="s">
        <v>439</v>
      </c>
      <c r="F119" s="31" t="s">
        <v>262</v>
      </c>
      <c r="G119" s="71" t="s">
        <v>467</v>
      </c>
      <c r="H119" s="28"/>
      <c r="I119" s="76"/>
      <c r="J119" s="76" t="str">
        <f t="shared" ref="J119:L134" si="6">IF($I119="","",IF($I119="N/A","N/A",IF($I119=0,0,IF($I119="NS","NS",""))))</f>
        <v/>
      </c>
      <c r="K119" s="76" t="str">
        <f t="shared" si="6"/>
        <v/>
      </c>
      <c r="L119" s="76" t="str">
        <f t="shared" si="6"/>
        <v/>
      </c>
      <c r="M119" s="28"/>
      <c r="N119" s="72"/>
      <c r="O119" s="72"/>
      <c r="P119" s="72"/>
      <c r="Q119" s="28"/>
      <c r="R119" s="101"/>
      <c r="S119" s="28"/>
    </row>
    <row r="120" spans="1:19" ht="22.5" customHeight="1">
      <c r="A120" s="116"/>
      <c r="B120" s="114"/>
      <c r="C120" s="109"/>
      <c r="D120" s="107"/>
      <c r="E120" s="110"/>
      <c r="F120" s="31" t="s">
        <v>263</v>
      </c>
      <c r="G120" s="71" t="s">
        <v>440</v>
      </c>
      <c r="H120" s="28"/>
      <c r="I120" s="76"/>
      <c r="J120" s="76" t="str">
        <f t="shared" si="6"/>
        <v/>
      </c>
      <c r="K120" s="76" t="str">
        <f t="shared" si="6"/>
        <v/>
      </c>
      <c r="L120" s="76" t="str">
        <f t="shared" si="6"/>
        <v/>
      </c>
      <c r="M120" s="28"/>
      <c r="N120" s="72"/>
      <c r="O120" s="72"/>
      <c r="P120" s="72"/>
      <c r="Q120" s="28"/>
      <c r="R120" s="101"/>
      <c r="S120" s="28"/>
    </row>
    <row r="121" spans="1:19" ht="33.75">
      <c r="A121" s="116"/>
      <c r="B121" s="114"/>
      <c r="C121" s="110"/>
      <c r="D121" s="8" t="s">
        <v>53</v>
      </c>
      <c r="E121" s="85" t="s">
        <v>523</v>
      </c>
      <c r="F121" s="31" t="s">
        <v>158</v>
      </c>
      <c r="G121" s="71" t="s">
        <v>460</v>
      </c>
      <c r="H121" s="28"/>
      <c r="I121" s="76"/>
      <c r="J121" s="76" t="str">
        <f t="shared" si="6"/>
        <v/>
      </c>
      <c r="K121" s="76" t="str">
        <f t="shared" si="6"/>
        <v/>
      </c>
      <c r="L121" s="76" t="str">
        <f t="shared" si="6"/>
        <v/>
      </c>
      <c r="M121" s="28"/>
      <c r="N121" s="72"/>
      <c r="O121" s="72"/>
      <c r="P121" s="72"/>
      <c r="Q121" s="28"/>
      <c r="R121" s="101"/>
      <c r="S121" s="28"/>
    </row>
    <row r="122" spans="1:19" ht="56.25" customHeight="1">
      <c r="A122" s="116"/>
      <c r="B122" s="114" t="s">
        <v>20</v>
      </c>
      <c r="C122" s="108" t="s">
        <v>602</v>
      </c>
      <c r="D122" s="105" t="s">
        <v>0</v>
      </c>
      <c r="E122" s="85" t="s">
        <v>524</v>
      </c>
      <c r="F122" s="31" t="s">
        <v>525</v>
      </c>
      <c r="G122" s="71" t="s">
        <v>460</v>
      </c>
      <c r="H122" s="28"/>
      <c r="I122" s="76"/>
      <c r="J122" s="76" t="str">
        <f t="shared" si="6"/>
        <v/>
      </c>
      <c r="K122" s="76" t="str">
        <f t="shared" si="6"/>
        <v/>
      </c>
      <c r="L122" s="76" t="str">
        <f t="shared" si="6"/>
        <v/>
      </c>
      <c r="M122" s="28"/>
      <c r="N122" s="72"/>
      <c r="O122" s="72"/>
      <c r="P122" s="72"/>
      <c r="Q122" s="28"/>
      <c r="R122" s="101">
        <v>1</v>
      </c>
      <c r="S122" s="28"/>
    </row>
    <row r="123" spans="1:19" ht="19.5" customHeight="1">
      <c r="A123" s="116"/>
      <c r="B123" s="114"/>
      <c r="C123" s="109"/>
      <c r="D123" s="106"/>
      <c r="E123" s="108" t="s">
        <v>522</v>
      </c>
      <c r="F123" s="66" t="s">
        <v>160</v>
      </c>
      <c r="G123" s="71" t="s">
        <v>460</v>
      </c>
      <c r="H123" s="28"/>
      <c r="I123" s="79"/>
      <c r="J123" s="90" t="str">
        <f t="shared" si="6"/>
        <v/>
      </c>
      <c r="K123" s="90" t="str">
        <f t="shared" si="6"/>
        <v/>
      </c>
      <c r="L123" s="91" t="str">
        <f t="shared" si="6"/>
        <v/>
      </c>
      <c r="M123" s="28"/>
      <c r="N123" s="73"/>
      <c r="O123" s="74"/>
      <c r="P123" s="75"/>
      <c r="Q123" s="28"/>
      <c r="R123" s="101">
        <v>1</v>
      </c>
      <c r="S123" s="28"/>
    </row>
    <row r="124" spans="1:19" ht="19.5" customHeight="1">
      <c r="A124" s="116"/>
      <c r="B124" s="114"/>
      <c r="C124" s="109"/>
      <c r="D124" s="106"/>
      <c r="E124" s="109"/>
      <c r="F124" s="31" t="s">
        <v>154</v>
      </c>
      <c r="G124" s="71" t="s">
        <v>460</v>
      </c>
      <c r="H124" s="28"/>
      <c r="I124" s="76"/>
      <c r="J124" s="76" t="str">
        <f t="shared" si="6"/>
        <v/>
      </c>
      <c r="K124" s="76" t="str">
        <f t="shared" si="6"/>
        <v/>
      </c>
      <c r="L124" s="76" t="str">
        <f t="shared" si="6"/>
        <v/>
      </c>
      <c r="M124" s="28"/>
      <c r="N124" s="72"/>
      <c r="O124" s="72"/>
      <c r="P124" s="72"/>
      <c r="Q124" s="28"/>
      <c r="R124" s="101">
        <v>1</v>
      </c>
      <c r="S124" s="28"/>
    </row>
    <row r="125" spans="1:19" ht="19.5" customHeight="1">
      <c r="A125" s="116"/>
      <c r="B125" s="114"/>
      <c r="C125" s="109"/>
      <c r="D125" s="106"/>
      <c r="E125" s="109"/>
      <c r="F125" s="31" t="s">
        <v>155</v>
      </c>
      <c r="G125" s="71" t="s">
        <v>460</v>
      </c>
      <c r="H125" s="28"/>
      <c r="I125" s="76"/>
      <c r="J125" s="76" t="str">
        <f t="shared" si="6"/>
        <v/>
      </c>
      <c r="K125" s="76" t="str">
        <f t="shared" si="6"/>
        <v/>
      </c>
      <c r="L125" s="76" t="str">
        <f t="shared" si="6"/>
        <v/>
      </c>
      <c r="M125" s="28"/>
      <c r="N125" s="72"/>
      <c r="O125" s="72"/>
      <c r="P125" s="72"/>
      <c r="Q125" s="28"/>
      <c r="R125" s="101">
        <v>1</v>
      </c>
      <c r="S125" s="28"/>
    </row>
    <row r="126" spans="1:19" ht="19.5" customHeight="1">
      <c r="A126" s="116"/>
      <c r="B126" s="114"/>
      <c r="C126" s="109"/>
      <c r="D126" s="106"/>
      <c r="E126" s="109"/>
      <c r="F126" s="31" t="s">
        <v>156</v>
      </c>
      <c r="G126" s="71" t="s">
        <v>460</v>
      </c>
      <c r="H126" s="28"/>
      <c r="I126" s="76"/>
      <c r="J126" s="76" t="str">
        <f t="shared" si="6"/>
        <v/>
      </c>
      <c r="K126" s="76" t="str">
        <f t="shared" si="6"/>
        <v/>
      </c>
      <c r="L126" s="76" t="str">
        <f t="shared" si="6"/>
        <v/>
      </c>
      <c r="M126" s="28"/>
      <c r="N126" s="72"/>
      <c r="O126" s="72"/>
      <c r="P126" s="72"/>
      <c r="Q126" s="28"/>
      <c r="R126" s="101">
        <v>1</v>
      </c>
      <c r="S126" s="28"/>
    </row>
    <row r="127" spans="1:19" ht="19.5" customHeight="1">
      <c r="A127" s="116"/>
      <c r="B127" s="114"/>
      <c r="C127" s="109"/>
      <c r="D127" s="106"/>
      <c r="E127" s="109"/>
      <c r="F127" s="31" t="s">
        <v>157</v>
      </c>
      <c r="G127" s="71" t="s">
        <v>460</v>
      </c>
      <c r="H127" s="28"/>
      <c r="I127" s="76"/>
      <c r="J127" s="76" t="str">
        <f t="shared" si="6"/>
        <v/>
      </c>
      <c r="K127" s="76" t="str">
        <f t="shared" si="6"/>
        <v/>
      </c>
      <c r="L127" s="76" t="str">
        <f t="shared" si="6"/>
        <v/>
      </c>
      <c r="M127" s="28"/>
      <c r="N127" s="72"/>
      <c r="O127" s="72"/>
      <c r="P127" s="72"/>
      <c r="Q127" s="28"/>
      <c r="R127" s="101">
        <v>1</v>
      </c>
      <c r="S127" s="28"/>
    </row>
    <row r="128" spans="1:19" ht="22.5" customHeight="1">
      <c r="A128" s="116"/>
      <c r="B128" s="114"/>
      <c r="C128" s="109"/>
      <c r="D128" s="106"/>
      <c r="E128" s="109"/>
      <c r="F128" s="31" t="s">
        <v>162</v>
      </c>
      <c r="G128" s="71" t="s">
        <v>460</v>
      </c>
      <c r="H128" s="28"/>
      <c r="I128" s="76"/>
      <c r="J128" s="76" t="str">
        <f t="shared" si="6"/>
        <v/>
      </c>
      <c r="K128" s="76" t="str">
        <f t="shared" si="6"/>
        <v/>
      </c>
      <c r="L128" s="76" t="str">
        <f t="shared" si="6"/>
        <v/>
      </c>
      <c r="M128" s="28"/>
      <c r="N128" s="72"/>
      <c r="O128" s="72"/>
      <c r="P128" s="72"/>
      <c r="Q128" s="28"/>
      <c r="R128" s="101">
        <v>1</v>
      </c>
      <c r="S128" s="28"/>
    </row>
    <row r="129" spans="1:19" ht="19.5" customHeight="1">
      <c r="A129" s="116"/>
      <c r="B129" s="114"/>
      <c r="C129" s="109"/>
      <c r="D129" s="106"/>
      <c r="E129" s="109"/>
      <c r="F129" s="31" t="s">
        <v>163</v>
      </c>
      <c r="G129" s="71" t="s">
        <v>460</v>
      </c>
      <c r="H129" s="28"/>
      <c r="I129" s="76"/>
      <c r="J129" s="76" t="str">
        <f t="shared" si="6"/>
        <v/>
      </c>
      <c r="K129" s="76" t="str">
        <f t="shared" si="6"/>
        <v/>
      </c>
      <c r="L129" s="76" t="str">
        <f t="shared" si="6"/>
        <v/>
      </c>
      <c r="M129" s="28"/>
      <c r="N129" s="72"/>
      <c r="O129" s="72"/>
      <c r="P129" s="72"/>
      <c r="Q129" s="28"/>
      <c r="R129" s="101">
        <v>1</v>
      </c>
      <c r="S129" s="28"/>
    </row>
    <row r="130" spans="1:19" ht="19.5" customHeight="1">
      <c r="A130" s="116"/>
      <c r="B130" s="114"/>
      <c r="C130" s="109"/>
      <c r="D130" s="106"/>
      <c r="E130" s="110"/>
      <c r="F130" s="31" t="s">
        <v>165</v>
      </c>
      <c r="G130" s="71" t="s">
        <v>460</v>
      </c>
      <c r="H130" s="28"/>
      <c r="I130" s="76"/>
      <c r="J130" s="76" t="str">
        <f t="shared" si="6"/>
        <v/>
      </c>
      <c r="K130" s="76" t="str">
        <f t="shared" si="6"/>
        <v/>
      </c>
      <c r="L130" s="76" t="str">
        <f t="shared" si="6"/>
        <v/>
      </c>
      <c r="M130" s="28"/>
      <c r="N130" s="72"/>
      <c r="O130" s="72"/>
      <c r="P130" s="72"/>
      <c r="Q130" s="28"/>
      <c r="R130" s="101">
        <v>1</v>
      </c>
      <c r="S130" s="28"/>
    </row>
    <row r="131" spans="1:19" ht="33.75">
      <c r="A131" s="116"/>
      <c r="B131" s="114"/>
      <c r="C131" s="110"/>
      <c r="D131" s="107"/>
      <c r="E131" s="85" t="s">
        <v>523</v>
      </c>
      <c r="F131" s="31" t="s">
        <v>161</v>
      </c>
      <c r="G131" s="71" t="s">
        <v>460</v>
      </c>
      <c r="H131" s="28"/>
      <c r="I131" s="76"/>
      <c r="J131" s="76" t="str">
        <f t="shared" si="6"/>
        <v/>
      </c>
      <c r="K131" s="76" t="str">
        <f t="shared" si="6"/>
        <v/>
      </c>
      <c r="L131" s="76" t="str">
        <f t="shared" si="6"/>
        <v/>
      </c>
      <c r="M131" s="28"/>
      <c r="N131" s="72"/>
      <c r="O131" s="72"/>
      <c r="P131" s="72"/>
      <c r="Q131" s="28"/>
      <c r="R131" s="101">
        <v>1</v>
      </c>
      <c r="S131" s="28"/>
    </row>
    <row r="132" spans="1:19" ht="33.75" customHeight="1">
      <c r="A132" s="116"/>
      <c r="B132" s="114" t="s">
        <v>21</v>
      </c>
      <c r="C132" s="108" t="s">
        <v>622</v>
      </c>
      <c r="D132" s="105" t="s">
        <v>0</v>
      </c>
      <c r="E132" s="85" t="s">
        <v>526</v>
      </c>
      <c r="F132" s="31" t="s">
        <v>167</v>
      </c>
      <c r="G132" s="71" t="s">
        <v>460</v>
      </c>
      <c r="H132" s="28"/>
      <c r="I132" s="76"/>
      <c r="J132" s="76" t="str">
        <f t="shared" si="6"/>
        <v/>
      </c>
      <c r="K132" s="76" t="str">
        <f t="shared" si="6"/>
        <v/>
      </c>
      <c r="L132" s="76" t="str">
        <f t="shared" si="6"/>
        <v/>
      </c>
      <c r="M132" s="28"/>
      <c r="N132" s="72"/>
      <c r="O132" s="72"/>
      <c r="P132" s="72"/>
      <c r="Q132" s="28"/>
      <c r="R132" s="101"/>
      <c r="S132" s="28"/>
    </row>
    <row r="133" spans="1:19" ht="24.75" customHeight="1">
      <c r="A133" s="116"/>
      <c r="B133" s="114"/>
      <c r="C133" s="109"/>
      <c r="D133" s="106"/>
      <c r="E133" s="108" t="s">
        <v>522</v>
      </c>
      <c r="F133" s="66" t="s">
        <v>153</v>
      </c>
      <c r="G133" s="71" t="s">
        <v>460</v>
      </c>
      <c r="H133" s="28"/>
      <c r="I133" s="79"/>
      <c r="J133" s="90" t="str">
        <f t="shared" si="6"/>
        <v/>
      </c>
      <c r="K133" s="90" t="str">
        <f t="shared" si="6"/>
        <v/>
      </c>
      <c r="L133" s="91" t="str">
        <f t="shared" si="6"/>
        <v/>
      </c>
      <c r="M133" s="28"/>
      <c r="N133" s="73"/>
      <c r="O133" s="74"/>
      <c r="P133" s="75"/>
      <c r="Q133" s="28"/>
      <c r="R133" s="101"/>
      <c r="S133" s="28"/>
    </row>
    <row r="134" spans="1:19" ht="20.25" customHeight="1">
      <c r="A134" s="116"/>
      <c r="B134" s="114"/>
      <c r="C134" s="109"/>
      <c r="D134" s="106"/>
      <c r="E134" s="109"/>
      <c r="F134" s="31" t="s">
        <v>154</v>
      </c>
      <c r="G134" s="71" t="s">
        <v>460</v>
      </c>
      <c r="H134" s="28"/>
      <c r="I134" s="76"/>
      <c r="J134" s="76" t="str">
        <f t="shared" si="6"/>
        <v/>
      </c>
      <c r="K134" s="76" t="str">
        <f t="shared" si="6"/>
        <v/>
      </c>
      <c r="L134" s="76" t="str">
        <f t="shared" si="6"/>
        <v/>
      </c>
      <c r="M134" s="28"/>
      <c r="N134" s="72"/>
      <c r="O134" s="72"/>
      <c r="P134" s="72"/>
      <c r="Q134" s="28"/>
      <c r="R134" s="101"/>
      <c r="S134" s="28"/>
    </row>
    <row r="135" spans="1:19" ht="20.25" customHeight="1">
      <c r="A135" s="116"/>
      <c r="B135" s="114"/>
      <c r="C135" s="109"/>
      <c r="D135" s="106"/>
      <c r="E135" s="109"/>
      <c r="F135" s="31" t="s">
        <v>155</v>
      </c>
      <c r="G135" s="71" t="s">
        <v>460</v>
      </c>
      <c r="H135" s="28"/>
      <c r="I135" s="76"/>
      <c r="J135" s="76" t="str">
        <f t="shared" ref="J135:L150" si="7">IF($I135="","",IF($I135="N/A","N/A",IF($I135=0,0,IF($I135="NS","NS",""))))</f>
        <v/>
      </c>
      <c r="K135" s="76" t="str">
        <f t="shared" si="7"/>
        <v/>
      </c>
      <c r="L135" s="76" t="str">
        <f t="shared" si="7"/>
        <v/>
      </c>
      <c r="M135" s="28"/>
      <c r="N135" s="72"/>
      <c r="O135" s="72"/>
      <c r="P135" s="72"/>
      <c r="Q135" s="28"/>
      <c r="R135" s="101"/>
      <c r="S135" s="28"/>
    </row>
    <row r="136" spans="1:19" ht="20.25" customHeight="1">
      <c r="A136" s="116"/>
      <c r="B136" s="114"/>
      <c r="C136" s="109"/>
      <c r="D136" s="106"/>
      <c r="E136" s="109"/>
      <c r="F136" s="31" t="s">
        <v>156</v>
      </c>
      <c r="G136" s="71" t="s">
        <v>460</v>
      </c>
      <c r="H136" s="28"/>
      <c r="I136" s="76"/>
      <c r="J136" s="76" t="str">
        <f t="shared" si="7"/>
        <v/>
      </c>
      <c r="K136" s="76" t="str">
        <f t="shared" si="7"/>
        <v/>
      </c>
      <c r="L136" s="76" t="str">
        <f t="shared" si="7"/>
        <v/>
      </c>
      <c r="M136" s="28"/>
      <c r="N136" s="72"/>
      <c r="O136" s="72"/>
      <c r="P136" s="72"/>
      <c r="Q136" s="28"/>
      <c r="R136" s="101"/>
      <c r="S136" s="28"/>
    </row>
    <row r="137" spans="1:19" ht="20.25" customHeight="1">
      <c r="A137" s="116"/>
      <c r="B137" s="114"/>
      <c r="C137" s="109"/>
      <c r="D137" s="106"/>
      <c r="E137" s="109"/>
      <c r="F137" s="31" t="s">
        <v>157</v>
      </c>
      <c r="G137" s="71" t="s">
        <v>460</v>
      </c>
      <c r="H137" s="28"/>
      <c r="I137" s="76"/>
      <c r="J137" s="76" t="str">
        <f t="shared" si="7"/>
        <v/>
      </c>
      <c r="K137" s="76" t="str">
        <f t="shared" si="7"/>
        <v/>
      </c>
      <c r="L137" s="76" t="str">
        <f t="shared" si="7"/>
        <v/>
      </c>
      <c r="M137" s="28"/>
      <c r="N137" s="72"/>
      <c r="O137" s="72"/>
      <c r="P137" s="72"/>
      <c r="Q137" s="28"/>
      <c r="R137" s="101"/>
      <c r="S137" s="28"/>
    </row>
    <row r="138" spans="1:19" ht="23.25" customHeight="1">
      <c r="A138" s="116"/>
      <c r="B138" s="114"/>
      <c r="C138" s="109"/>
      <c r="D138" s="106"/>
      <c r="E138" s="109"/>
      <c r="F138" s="31" t="s">
        <v>162</v>
      </c>
      <c r="G138" s="71" t="s">
        <v>460</v>
      </c>
      <c r="H138" s="28"/>
      <c r="I138" s="76"/>
      <c r="J138" s="76" t="str">
        <f t="shared" si="7"/>
        <v/>
      </c>
      <c r="K138" s="76" t="str">
        <f t="shared" si="7"/>
        <v/>
      </c>
      <c r="L138" s="76" t="str">
        <f t="shared" si="7"/>
        <v/>
      </c>
      <c r="M138" s="28"/>
      <c r="N138" s="72"/>
      <c r="O138" s="72"/>
      <c r="P138" s="72"/>
      <c r="Q138" s="28"/>
      <c r="R138" s="101"/>
      <c r="S138" s="28"/>
    </row>
    <row r="139" spans="1:19" ht="20.25" customHeight="1">
      <c r="A139" s="116"/>
      <c r="B139" s="114"/>
      <c r="C139" s="109"/>
      <c r="D139" s="106"/>
      <c r="E139" s="109"/>
      <c r="F139" s="31" t="s">
        <v>163</v>
      </c>
      <c r="G139" s="71" t="s">
        <v>460</v>
      </c>
      <c r="H139" s="28"/>
      <c r="I139" s="76"/>
      <c r="J139" s="76" t="str">
        <f t="shared" si="7"/>
        <v/>
      </c>
      <c r="K139" s="76" t="str">
        <f t="shared" si="7"/>
        <v/>
      </c>
      <c r="L139" s="76" t="str">
        <f t="shared" si="7"/>
        <v/>
      </c>
      <c r="M139" s="28"/>
      <c r="N139" s="72"/>
      <c r="O139" s="72"/>
      <c r="P139" s="72"/>
      <c r="Q139" s="28"/>
      <c r="R139" s="101"/>
      <c r="S139" s="28"/>
    </row>
    <row r="140" spans="1:19" ht="20.25" customHeight="1">
      <c r="A140" s="116"/>
      <c r="B140" s="114"/>
      <c r="C140" s="109"/>
      <c r="D140" s="107"/>
      <c r="E140" s="110"/>
      <c r="F140" s="31" t="s">
        <v>164</v>
      </c>
      <c r="G140" s="71" t="s">
        <v>460</v>
      </c>
      <c r="H140" s="28"/>
      <c r="I140" s="76"/>
      <c r="J140" s="76" t="str">
        <f t="shared" si="7"/>
        <v/>
      </c>
      <c r="K140" s="76" t="str">
        <f t="shared" si="7"/>
        <v/>
      </c>
      <c r="L140" s="76" t="str">
        <f t="shared" si="7"/>
        <v/>
      </c>
      <c r="M140" s="28"/>
      <c r="N140" s="72"/>
      <c r="O140" s="72"/>
      <c r="P140" s="72"/>
      <c r="Q140" s="28"/>
      <c r="R140" s="101"/>
      <c r="S140" s="28"/>
    </row>
    <row r="141" spans="1:19" ht="20.25" customHeight="1">
      <c r="A141" s="116"/>
      <c r="B141" s="114"/>
      <c r="C141" s="109"/>
      <c r="D141" s="105" t="s">
        <v>121</v>
      </c>
      <c r="E141" s="85" t="s">
        <v>439</v>
      </c>
      <c r="F141" s="31" t="s">
        <v>262</v>
      </c>
      <c r="G141" s="71" t="s">
        <v>467</v>
      </c>
      <c r="H141" s="28"/>
      <c r="I141" s="76"/>
      <c r="J141" s="76" t="str">
        <f t="shared" si="7"/>
        <v/>
      </c>
      <c r="K141" s="76" t="str">
        <f t="shared" si="7"/>
        <v/>
      </c>
      <c r="L141" s="76" t="str">
        <f t="shared" si="7"/>
        <v/>
      </c>
      <c r="M141" s="28"/>
      <c r="N141" s="72"/>
      <c r="O141" s="72"/>
      <c r="P141" s="72"/>
      <c r="Q141" s="28"/>
      <c r="R141" s="101"/>
      <c r="S141" s="28"/>
    </row>
    <row r="142" spans="1:19" ht="33.75">
      <c r="A142" s="116"/>
      <c r="B142" s="114"/>
      <c r="C142" s="109"/>
      <c r="D142" s="107"/>
      <c r="E142" s="85" t="s">
        <v>439</v>
      </c>
      <c r="F142" s="31" t="s">
        <v>263</v>
      </c>
      <c r="G142" s="71" t="s">
        <v>440</v>
      </c>
      <c r="H142" s="28"/>
      <c r="I142" s="76"/>
      <c r="J142" s="76" t="str">
        <f t="shared" si="7"/>
        <v/>
      </c>
      <c r="K142" s="76" t="str">
        <f t="shared" si="7"/>
        <v/>
      </c>
      <c r="L142" s="76" t="str">
        <f t="shared" si="7"/>
        <v/>
      </c>
      <c r="M142" s="28"/>
      <c r="N142" s="72"/>
      <c r="O142" s="72"/>
      <c r="P142" s="72"/>
      <c r="Q142" s="28"/>
      <c r="R142" s="101"/>
      <c r="S142" s="28"/>
    </row>
    <row r="143" spans="1:19" ht="33.75">
      <c r="A143" s="116"/>
      <c r="B143" s="114"/>
      <c r="C143" s="110"/>
      <c r="D143" s="8" t="s">
        <v>0</v>
      </c>
      <c r="E143" s="85" t="s">
        <v>523</v>
      </c>
      <c r="F143" s="31" t="s">
        <v>166</v>
      </c>
      <c r="G143" s="71" t="s">
        <v>460</v>
      </c>
      <c r="H143" s="28"/>
      <c r="I143" s="76"/>
      <c r="J143" s="76" t="str">
        <f t="shared" si="7"/>
        <v/>
      </c>
      <c r="K143" s="76" t="str">
        <f t="shared" si="7"/>
        <v/>
      </c>
      <c r="L143" s="76" t="str">
        <f t="shared" si="7"/>
        <v/>
      </c>
      <c r="M143" s="28"/>
      <c r="N143" s="72"/>
      <c r="O143" s="72"/>
      <c r="P143" s="72"/>
      <c r="Q143" s="28"/>
      <c r="R143" s="101"/>
      <c r="S143" s="28"/>
    </row>
    <row r="144" spans="1:19" ht="24.75" customHeight="1">
      <c r="A144" s="116"/>
      <c r="B144" s="85" t="s">
        <v>22</v>
      </c>
      <c r="C144" s="85" t="s">
        <v>22</v>
      </c>
      <c r="D144" s="8" t="s">
        <v>0</v>
      </c>
      <c r="E144" s="85" t="s">
        <v>527</v>
      </c>
      <c r="F144" s="31" t="s">
        <v>63</v>
      </c>
      <c r="G144" s="71" t="s">
        <v>460</v>
      </c>
      <c r="H144" s="28"/>
      <c r="I144" s="76"/>
      <c r="J144" s="76" t="str">
        <f t="shared" si="7"/>
        <v/>
      </c>
      <c r="K144" s="76" t="str">
        <f t="shared" si="7"/>
        <v/>
      </c>
      <c r="L144" s="76" t="str">
        <f t="shared" si="7"/>
        <v/>
      </c>
      <c r="M144" s="28"/>
      <c r="N144" s="72"/>
      <c r="O144" s="72"/>
      <c r="P144" s="72"/>
      <c r="Q144" s="28"/>
      <c r="R144" s="101"/>
      <c r="S144" s="28"/>
    </row>
    <row r="145" spans="1:19" ht="56.25">
      <c r="A145" s="119" t="s">
        <v>43</v>
      </c>
      <c r="B145" s="85" t="s">
        <v>23</v>
      </c>
      <c r="C145" s="85" t="s">
        <v>23</v>
      </c>
      <c r="D145" s="8" t="s">
        <v>0</v>
      </c>
      <c r="E145" s="85" t="s">
        <v>528</v>
      </c>
      <c r="F145" s="31" t="s">
        <v>64</v>
      </c>
      <c r="G145" s="71" t="s">
        <v>395</v>
      </c>
      <c r="H145" s="28"/>
      <c r="I145" s="76"/>
      <c r="J145" s="76" t="str">
        <f t="shared" si="7"/>
        <v/>
      </c>
      <c r="K145" s="76" t="str">
        <f t="shared" si="7"/>
        <v/>
      </c>
      <c r="L145" s="76" t="str">
        <f t="shared" si="7"/>
        <v/>
      </c>
      <c r="M145" s="28"/>
      <c r="N145" s="72"/>
      <c r="O145" s="72"/>
      <c r="P145" s="72"/>
      <c r="Q145" s="28"/>
      <c r="R145" s="101"/>
      <c r="S145" s="28"/>
    </row>
    <row r="146" spans="1:19" ht="20.25" customHeight="1">
      <c r="A146" s="119"/>
      <c r="B146" s="114" t="s">
        <v>24</v>
      </c>
      <c r="C146" s="108" t="s">
        <v>603</v>
      </c>
      <c r="D146" s="105" t="s">
        <v>0</v>
      </c>
      <c r="E146" s="108" t="s">
        <v>529</v>
      </c>
      <c r="F146" s="66" t="s">
        <v>179</v>
      </c>
      <c r="G146" s="71" t="s">
        <v>471</v>
      </c>
      <c r="H146" s="28"/>
      <c r="I146" s="79"/>
      <c r="J146" s="90" t="str">
        <f t="shared" si="7"/>
        <v/>
      </c>
      <c r="K146" s="90" t="str">
        <f t="shared" si="7"/>
        <v/>
      </c>
      <c r="L146" s="91" t="str">
        <f t="shared" si="7"/>
        <v/>
      </c>
      <c r="M146" s="28"/>
      <c r="N146" s="73"/>
      <c r="O146" s="74"/>
      <c r="P146" s="75"/>
      <c r="Q146" s="28"/>
      <c r="R146" s="101"/>
      <c r="S146" s="28"/>
    </row>
    <row r="147" spans="1:19" ht="20.25" customHeight="1">
      <c r="A147" s="119"/>
      <c r="B147" s="114"/>
      <c r="C147" s="109"/>
      <c r="D147" s="106"/>
      <c r="E147" s="110"/>
      <c r="F147" s="31" t="s">
        <v>168</v>
      </c>
      <c r="G147" s="71" t="s">
        <v>471</v>
      </c>
      <c r="H147" s="28"/>
      <c r="I147" s="76"/>
      <c r="J147" s="76" t="str">
        <f t="shared" si="7"/>
        <v/>
      </c>
      <c r="K147" s="76" t="str">
        <f t="shared" si="7"/>
        <v/>
      </c>
      <c r="L147" s="76" t="str">
        <f t="shared" si="7"/>
        <v/>
      </c>
      <c r="M147" s="28"/>
      <c r="N147" s="72"/>
      <c r="O147" s="72"/>
      <c r="P147" s="72"/>
      <c r="Q147" s="28"/>
      <c r="R147" s="101"/>
      <c r="S147" s="28"/>
    </row>
    <row r="148" spans="1:19" ht="20.25" customHeight="1">
      <c r="A148" s="119"/>
      <c r="B148" s="114"/>
      <c r="C148" s="109"/>
      <c r="D148" s="106"/>
      <c r="E148" s="85" t="s">
        <v>530</v>
      </c>
      <c r="F148" s="31" t="s">
        <v>336</v>
      </c>
      <c r="G148" s="71" t="s">
        <v>471</v>
      </c>
      <c r="H148" s="28"/>
      <c r="I148" s="76"/>
      <c r="J148" s="76" t="str">
        <f t="shared" si="7"/>
        <v/>
      </c>
      <c r="K148" s="76" t="str">
        <f t="shared" si="7"/>
        <v/>
      </c>
      <c r="L148" s="76" t="str">
        <f t="shared" si="7"/>
        <v/>
      </c>
      <c r="M148" s="28"/>
      <c r="N148" s="72"/>
      <c r="O148" s="72"/>
      <c r="P148" s="72"/>
      <c r="Q148" s="28"/>
      <c r="R148" s="101"/>
      <c r="S148" s="28"/>
    </row>
    <row r="149" spans="1:19" ht="24.75" customHeight="1">
      <c r="A149" s="119"/>
      <c r="B149" s="114"/>
      <c r="C149" s="109"/>
      <c r="D149" s="106"/>
      <c r="E149" s="85" t="s">
        <v>531</v>
      </c>
      <c r="F149" s="31" t="s">
        <v>169</v>
      </c>
      <c r="G149" s="71" t="s">
        <v>471</v>
      </c>
      <c r="H149" s="28"/>
      <c r="I149" s="76"/>
      <c r="J149" s="76" t="str">
        <f t="shared" si="7"/>
        <v/>
      </c>
      <c r="K149" s="76" t="str">
        <f t="shared" si="7"/>
        <v/>
      </c>
      <c r="L149" s="76" t="str">
        <f t="shared" si="7"/>
        <v/>
      </c>
      <c r="M149" s="28"/>
      <c r="N149" s="72"/>
      <c r="O149" s="72"/>
      <c r="P149" s="72"/>
      <c r="Q149" s="28"/>
      <c r="R149" s="101"/>
      <c r="S149" s="28"/>
    </row>
    <row r="150" spans="1:19" ht="33.75">
      <c r="A150" s="119"/>
      <c r="B150" s="114"/>
      <c r="C150" s="109"/>
      <c r="D150" s="106"/>
      <c r="E150" s="85" t="s">
        <v>531</v>
      </c>
      <c r="F150" s="31" t="s">
        <v>170</v>
      </c>
      <c r="G150" s="71" t="s">
        <v>471</v>
      </c>
      <c r="H150" s="28"/>
      <c r="I150" s="76"/>
      <c r="J150" s="76" t="str">
        <f t="shared" si="7"/>
        <v/>
      </c>
      <c r="K150" s="76" t="str">
        <f t="shared" si="7"/>
        <v/>
      </c>
      <c r="L150" s="76" t="str">
        <f t="shared" si="7"/>
        <v/>
      </c>
      <c r="M150" s="28"/>
      <c r="N150" s="72"/>
      <c r="O150" s="72"/>
      <c r="P150" s="72"/>
      <c r="Q150" s="28"/>
      <c r="R150" s="101">
        <v>1</v>
      </c>
      <c r="S150" s="28"/>
    </row>
    <row r="151" spans="1:19" ht="24.75" customHeight="1">
      <c r="A151" s="119"/>
      <c r="B151" s="114"/>
      <c r="C151" s="109"/>
      <c r="D151" s="106"/>
      <c r="E151" s="85" t="s">
        <v>532</v>
      </c>
      <c r="F151" s="31" t="s">
        <v>174</v>
      </c>
      <c r="G151" s="71" t="s">
        <v>471</v>
      </c>
      <c r="H151" s="28"/>
      <c r="I151" s="76"/>
      <c r="J151" s="76" t="str">
        <f t="shared" ref="J151:L166" si="8">IF($I151="","",IF($I151="N/A","N/A",IF($I151=0,0,IF($I151="NS","NS",""))))</f>
        <v/>
      </c>
      <c r="K151" s="76" t="str">
        <f t="shared" si="8"/>
        <v/>
      </c>
      <c r="L151" s="76" t="str">
        <f t="shared" si="8"/>
        <v/>
      </c>
      <c r="M151" s="28"/>
      <c r="N151" s="72"/>
      <c r="O151" s="72"/>
      <c r="P151" s="72"/>
      <c r="Q151" s="28"/>
      <c r="R151" s="101"/>
      <c r="S151" s="28"/>
    </row>
    <row r="152" spans="1:19" ht="24.75" customHeight="1">
      <c r="A152" s="119"/>
      <c r="B152" s="114"/>
      <c r="C152" s="109"/>
      <c r="D152" s="106"/>
      <c r="E152" s="85" t="s">
        <v>533</v>
      </c>
      <c r="F152" s="31" t="s">
        <v>181</v>
      </c>
      <c r="G152" s="71" t="s">
        <v>471</v>
      </c>
      <c r="H152" s="28"/>
      <c r="I152" s="76"/>
      <c r="J152" s="76" t="str">
        <f t="shared" si="8"/>
        <v/>
      </c>
      <c r="K152" s="76" t="str">
        <f t="shared" si="8"/>
        <v/>
      </c>
      <c r="L152" s="76" t="str">
        <f t="shared" si="8"/>
        <v/>
      </c>
      <c r="M152" s="28"/>
      <c r="N152" s="72"/>
      <c r="O152" s="72"/>
      <c r="P152" s="72"/>
      <c r="Q152" s="28"/>
      <c r="R152" s="101">
        <v>1</v>
      </c>
      <c r="S152" s="28"/>
    </row>
    <row r="153" spans="1:19" ht="24.75" customHeight="1">
      <c r="A153" s="119"/>
      <c r="B153" s="114"/>
      <c r="C153" s="109"/>
      <c r="D153" s="106"/>
      <c r="E153" s="85" t="s">
        <v>534</v>
      </c>
      <c r="F153" s="31" t="s">
        <v>180</v>
      </c>
      <c r="G153" s="71" t="s">
        <v>471</v>
      </c>
      <c r="H153" s="28"/>
      <c r="I153" s="76"/>
      <c r="J153" s="76" t="str">
        <f t="shared" si="8"/>
        <v/>
      </c>
      <c r="K153" s="76" t="str">
        <f t="shared" si="8"/>
        <v/>
      </c>
      <c r="L153" s="76" t="str">
        <f t="shared" si="8"/>
        <v/>
      </c>
      <c r="M153" s="28"/>
      <c r="N153" s="72"/>
      <c r="O153" s="72"/>
      <c r="P153" s="72"/>
      <c r="Q153" s="28"/>
      <c r="R153" s="101"/>
      <c r="S153" s="28"/>
    </row>
    <row r="154" spans="1:19" ht="34.5" customHeight="1">
      <c r="A154" s="119"/>
      <c r="B154" s="114"/>
      <c r="C154" s="109"/>
      <c r="D154" s="106"/>
      <c r="E154" s="85" t="s">
        <v>535</v>
      </c>
      <c r="F154" s="31" t="s">
        <v>175</v>
      </c>
      <c r="G154" s="71" t="s">
        <v>471</v>
      </c>
      <c r="H154" s="28"/>
      <c r="I154" s="76"/>
      <c r="J154" s="76" t="str">
        <f t="shared" si="8"/>
        <v/>
      </c>
      <c r="K154" s="76" t="str">
        <f t="shared" si="8"/>
        <v/>
      </c>
      <c r="L154" s="76" t="str">
        <f t="shared" si="8"/>
        <v/>
      </c>
      <c r="M154" s="28"/>
      <c r="N154" s="72"/>
      <c r="O154" s="72"/>
      <c r="P154" s="72"/>
      <c r="Q154" s="28"/>
      <c r="R154" s="101"/>
      <c r="S154" s="28"/>
    </row>
    <row r="155" spans="1:19" ht="24.75" customHeight="1">
      <c r="A155" s="119"/>
      <c r="B155" s="114"/>
      <c r="C155" s="109"/>
      <c r="D155" s="106"/>
      <c r="E155" s="85" t="s">
        <v>536</v>
      </c>
      <c r="F155" s="31" t="s">
        <v>176</v>
      </c>
      <c r="G155" s="71" t="s">
        <v>471</v>
      </c>
      <c r="H155" s="28"/>
      <c r="I155" s="76"/>
      <c r="J155" s="76" t="str">
        <f t="shared" si="8"/>
        <v/>
      </c>
      <c r="K155" s="76" t="str">
        <f t="shared" si="8"/>
        <v/>
      </c>
      <c r="L155" s="76" t="str">
        <f t="shared" si="8"/>
        <v/>
      </c>
      <c r="M155" s="28"/>
      <c r="N155" s="72"/>
      <c r="O155" s="72"/>
      <c r="P155" s="72"/>
      <c r="Q155" s="28"/>
      <c r="R155" s="101"/>
      <c r="S155" s="28"/>
    </row>
    <row r="156" spans="1:19" ht="63" customHeight="1">
      <c r="A156" s="119"/>
      <c r="B156" s="114"/>
      <c r="C156" s="109"/>
      <c r="D156" s="106"/>
      <c r="E156" s="85" t="s">
        <v>537</v>
      </c>
      <c r="F156" s="31" t="s">
        <v>177</v>
      </c>
      <c r="G156" s="71" t="s">
        <v>471</v>
      </c>
      <c r="H156" s="28"/>
      <c r="I156" s="76"/>
      <c r="J156" s="76" t="str">
        <f t="shared" si="8"/>
        <v/>
      </c>
      <c r="K156" s="76" t="str">
        <f t="shared" si="8"/>
        <v/>
      </c>
      <c r="L156" s="76" t="str">
        <f t="shared" si="8"/>
        <v/>
      </c>
      <c r="M156" s="28"/>
      <c r="N156" s="72"/>
      <c r="O156" s="72"/>
      <c r="P156" s="72"/>
      <c r="Q156" s="28"/>
      <c r="R156" s="101"/>
      <c r="S156" s="28"/>
    </row>
    <row r="157" spans="1:19" ht="30.75" customHeight="1">
      <c r="A157" s="119"/>
      <c r="B157" s="114"/>
      <c r="C157" s="109"/>
      <c r="D157" s="106"/>
      <c r="E157" s="85" t="s">
        <v>538</v>
      </c>
      <c r="F157" s="31" t="s">
        <v>178</v>
      </c>
      <c r="G157" s="71" t="s">
        <v>471</v>
      </c>
      <c r="H157" s="28"/>
      <c r="I157" s="76"/>
      <c r="J157" s="76" t="str">
        <f t="shared" si="8"/>
        <v/>
      </c>
      <c r="K157" s="76" t="str">
        <f t="shared" si="8"/>
        <v/>
      </c>
      <c r="L157" s="76" t="str">
        <f t="shared" si="8"/>
        <v/>
      </c>
      <c r="M157" s="28"/>
      <c r="N157" s="72"/>
      <c r="O157" s="72"/>
      <c r="P157" s="72"/>
      <c r="Q157" s="28"/>
      <c r="R157" s="101">
        <v>1</v>
      </c>
      <c r="S157" s="28"/>
    </row>
    <row r="158" spans="1:19" ht="22.5">
      <c r="A158" s="119"/>
      <c r="B158" s="114"/>
      <c r="C158" s="109"/>
      <c r="D158" s="106"/>
      <c r="E158" s="85" t="s">
        <v>539</v>
      </c>
      <c r="F158" s="31" t="s">
        <v>353</v>
      </c>
      <c r="G158" s="71" t="s">
        <v>471</v>
      </c>
      <c r="H158" s="28"/>
      <c r="I158" s="76"/>
      <c r="J158" s="76" t="str">
        <f t="shared" si="8"/>
        <v/>
      </c>
      <c r="K158" s="76" t="str">
        <f t="shared" si="8"/>
        <v/>
      </c>
      <c r="L158" s="76" t="str">
        <f t="shared" si="8"/>
        <v/>
      </c>
      <c r="M158" s="28"/>
      <c r="N158" s="72"/>
      <c r="O158" s="72"/>
      <c r="P158" s="72"/>
      <c r="Q158" s="28"/>
      <c r="R158" s="101"/>
      <c r="S158" s="28"/>
    </row>
    <row r="159" spans="1:19" ht="24.75" customHeight="1">
      <c r="A159" s="119"/>
      <c r="B159" s="114"/>
      <c r="C159" s="109"/>
      <c r="D159" s="106"/>
      <c r="E159" s="108" t="s">
        <v>540</v>
      </c>
      <c r="F159" s="66" t="s">
        <v>171</v>
      </c>
      <c r="G159" s="71" t="s">
        <v>471</v>
      </c>
      <c r="H159" s="28"/>
      <c r="I159" s="79"/>
      <c r="J159" s="76" t="str">
        <f t="shared" si="8"/>
        <v/>
      </c>
      <c r="K159" s="76" t="str">
        <f t="shared" si="8"/>
        <v/>
      </c>
      <c r="L159" s="76" t="str">
        <f t="shared" si="8"/>
        <v/>
      </c>
      <c r="M159" s="28"/>
      <c r="N159" s="72"/>
      <c r="O159" s="72"/>
      <c r="P159" s="72"/>
      <c r="Q159" s="28"/>
      <c r="R159" s="101">
        <v>1</v>
      </c>
      <c r="S159" s="28"/>
    </row>
    <row r="160" spans="1:19" ht="24.75" customHeight="1">
      <c r="A160" s="119"/>
      <c r="B160" s="114"/>
      <c r="C160" s="109"/>
      <c r="D160" s="106"/>
      <c r="E160" s="109"/>
      <c r="F160" s="31" t="s">
        <v>172</v>
      </c>
      <c r="G160" s="71" t="s">
        <v>471</v>
      </c>
      <c r="H160" s="28"/>
      <c r="I160" s="76"/>
      <c r="J160" s="76" t="str">
        <f t="shared" si="8"/>
        <v/>
      </c>
      <c r="K160" s="76" t="str">
        <f t="shared" si="8"/>
        <v/>
      </c>
      <c r="L160" s="76" t="str">
        <f t="shared" si="8"/>
        <v/>
      </c>
      <c r="M160" s="28"/>
      <c r="N160" s="72"/>
      <c r="O160" s="72"/>
      <c r="P160" s="72"/>
      <c r="Q160" s="28"/>
      <c r="R160" s="101">
        <v>1</v>
      </c>
      <c r="S160" s="28"/>
    </row>
    <row r="161" spans="1:19" ht="24.75" customHeight="1">
      <c r="A161" s="119"/>
      <c r="B161" s="114"/>
      <c r="C161" s="110"/>
      <c r="D161" s="107"/>
      <c r="E161" s="110"/>
      <c r="F161" s="31" t="s">
        <v>173</v>
      </c>
      <c r="G161" s="71" t="s">
        <v>471</v>
      </c>
      <c r="H161" s="28"/>
      <c r="I161" s="76"/>
      <c r="J161" s="76" t="str">
        <f t="shared" si="8"/>
        <v/>
      </c>
      <c r="K161" s="76" t="str">
        <f t="shared" si="8"/>
        <v/>
      </c>
      <c r="L161" s="76" t="str">
        <f t="shared" si="8"/>
        <v/>
      </c>
      <c r="M161" s="28"/>
      <c r="N161" s="72"/>
      <c r="O161" s="72"/>
      <c r="P161" s="72"/>
      <c r="Q161" s="28"/>
      <c r="R161" s="101">
        <v>1</v>
      </c>
      <c r="S161" s="28"/>
    </row>
    <row r="162" spans="1:19" ht="20.25" customHeight="1">
      <c r="A162" s="119"/>
      <c r="B162" s="114"/>
      <c r="C162" s="108" t="s">
        <v>604</v>
      </c>
      <c r="D162" s="105" t="s">
        <v>54</v>
      </c>
      <c r="E162" s="108" t="s">
        <v>541</v>
      </c>
      <c r="F162" s="66" t="s">
        <v>268</v>
      </c>
      <c r="G162" s="71" t="s">
        <v>471</v>
      </c>
      <c r="H162" s="28"/>
      <c r="I162" s="79"/>
      <c r="J162" s="90" t="str">
        <f t="shared" si="8"/>
        <v/>
      </c>
      <c r="K162" s="90" t="str">
        <f t="shared" si="8"/>
        <v/>
      </c>
      <c r="L162" s="91" t="str">
        <f t="shared" si="8"/>
        <v/>
      </c>
      <c r="M162" s="28"/>
      <c r="N162" s="73"/>
      <c r="O162" s="74"/>
      <c r="P162" s="75"/>
      <c r="Q162" s="28"/>
      <c r="R162" s="101"/>
      <c r="S162" s="28"/>
    </row>
    <row r="163" spans="1:19" ht="20.25" customHeight="1">
      <c r="A163" s="119"/>
      <c r="B163" s="114"/>
      <c r="C163" s="109"/>
      <c r="D163" s="106"/>
      <c r="E163" s="109"/>
      <c r="F163" s="31" t="s">
        <v>184</v>
      </c>
      <c r="G163" s="71" t="s">
        <v>471</v>
      </c>
      <c r="H163" s="28"/>
      <c r="I163" s="76"/>
      <c r="J163" s="76" t="str">
        <f t="shared" si="8"/>
        <v/>
      </c>
      <c r="K163" s="76" t="str">
        <f t="shared" si="8"/>
        <v/>
      </c>
      <c r="L163" s="76" t="str">
        <f t="shared" si="8"/>
        <v/>
      </c>
      <c r="M163" s="28"/>
      <c r="N163" s="72"/>
      <c r="O163" s="72"/>
      <c r="P163" s="72"/>
      <c r="Q163" s="28"/>
      <c r="R163" s="101"/>
      <c r="S163" s="28"/>
    </row>
    <row r="164" spans="1:19" ht="20.25" customHeight="1">
      <c r="A164" s="119"/>
      <c r="B164" s="114"/>
      <c r="C164" s="109"/>
      <c r="D164" s="106"/>
      <c r="E164" s="109"/>
      <c r="F164" s="31" t="s">
        <v>337</v>
      </c>
      <c r="G164" s="71" t="s">
        <v>471</v>
      </c>
      <c r="H164" s="28"/>
      <c r="I164" s="76"/>
      <c r="J164" s="76" t="str">
        <f t="shared" si="8"/>
        <v/>
      </c>
      <c r="K164" s="76" t="str">
        <f t="shared" si="8"/>
        <v/>
      </c>
      <c r="L164" s="76" t="str">
        <f t="shared" si="8"/>
        <v/>
      </c>
      <c r="M164" s="28"/>
      <c r="N164" s="72"/>
      <c r="O164" s="72"/>
      <c r="P164" s="72"/>
      <c r="Q164" s="28"/>
      <c r="R164" s="101"/>
      <c r="S164" s="28"/>
    </row>
    <row r="165" spans="1:19" ht="20.25" customHeight="1">
      <c r="A165" s="119"/>
      <c r="B165" s="114"/>
      <c r="C165" s="109"/>
      <c r="D165" s="106"/>
      <c r="E165" s="109"/>
      <c r="F165" s="31" t="s">
        <v>186</v>
      </c>
      <c r="G165" s="71" t="s">
        <v>471</v>
      </c>
      <c r="H165" s="28"/>
      <c r="I165" s="76"/>
      <c r="J165" s="76" t="str">
        <f t="shared" si="8"/>
        <v/>
      </c>
      <c r="K165" s="76" t="str">
        <f t="shared" si="8"/>
        <v/>
      </c>
      <c r="L165" s="76" t="str">
        <f t="shared" si="8"/>
        <v/>
      </c>
      <c r="M165" s="28"/>
      <c r="N165" s="72"/>
      <c r="O165" s="72"/>
      <c r="P165" s="72"/>
      <c r="Q165" s="28"/>
      <c r="R165" s="101"/>
      <c r="S165" s="28"/>
    </row>
    <row r="166" spans="1:19" ht="24.75" customHeight="1">
      <c r="A166" s="119"/>
      <c r="B166" s="114"/>
      <c r="C166" s="109"/>
      <c r="D166" s="107"/>
      <c r="E166" s="110"/>
      <c r="F166" s="31" t="s">
        <v>338</v>
      </c>
      <c r="G166" s="71" t="s">
        <v>471</v>
      </c>
      <c r="H166" s="28"/>
      <c r="I166" s="76"/>
      <c r="J166" s="76" t="str">
        <f t="shared" si="8"/>
        <v/>
      </c>
      <c r="K166" s="76" t="str">
        <f t="shared" si="8"/>
        <v/>
      </c>
      <c r="L166" s="76" t="str">
        <f t="shared" si="8"/>
        <v/>
      </c>
      <c r="M166" s="28"/>
      <c r="N166" s="72"/>
      <c r="O166" s="72"/>
      <c r="P166" s="72"/>
      <c r="Q166" s="28"/>
      <c r="R166" s="101"/>
      <c r="S166" s="28"/>
    </row>
    <row r="167" spans="1:19" ht="24.75" customHeight="1">
      <c r="A167" s="119"/>
      <c r="B167" s="114"/>
      <c r="C167" s="109"/>
      <c r="D167" s="8" t="s">
        <v>110</v>
      </c>
      <c r="E167" s="85" t="s">
        <v>117</v>
      </c>
      <c r="F167" s="31" t="s">
        <v>112</v>
      </c>
      <c r="G167" s="71" t="s">
        <v>111</v>
      </c>
      <c r="H167" s="28"/>
      <c r="I167" s="76"/>
      <c r="J167" s="76" t="str">
        <f t="shared" ref="J167:L230" si="9">IF($I167="","",IF($I167="N/A","N/A",IF($I167=0,0,IF($I167="NS","NS",""))))</f>
        <v/>
      </c>
      <c r="K167" s="76" t="str">
        <f t="shared" si="9"/>
        <v/>
      </c>
      <c r="L167" s="76" t="str">
        <f t="shared" si="9"/>
        <v/>
      </c>
      <c r="M167" s="28"/>
      <c r="N167" s="72"/>
      <c r="O167" s="72"/>
      <c r="P167" s="72"/>
      <c r="Q167" s="28"/>
      <c r="R167" s="101"/>
      <c r="S167" s="28"/>
    </row>
    <row r="168" spans="1:19" ht="26.25" customHeight="1">
      <c r="A168" s="119"/>
      <c r="B168" s="114"/>
      <c r="C168" s="110"/>
      <c r="D168" s="8" t="s">
        <v>54</v>
      </c>
      <c r="E168" s="85" t="s">
        <v>118</v>
      </c>
      <c r="F168" s="31" t="s">
        <v>90</v>
      </c>
      <c r="G168" s="71" t="s">
        <v>111</v>
      </c>
      <c r="H168" s="28"/>
      <c r="I168" s="76"/>
      <c r="J168" s="76" t="str">
        <f t="shared" si="9"/>
        <v/>
      </c>
      <c r="K168" s="76" t="str">
        <f t="shared" si="9"/>
        <v/>
      </c>
      <c r="L168" s="76" t="str">
        <f t="shared" si="9"/>
        <v/>
      </c>
      <c r="M168" s="28"/>
      <c r="N168" s="72"/>
      <c r="O168" s="72"/>
      <c r="P168" s="72"/>
      <c r="Q168" s="28"/>
      <c r="R168" s="101"/>
      <c r="S168" s="28"/>
    </row>
    <row r="169" spans="1:19" ht="33.75">
      <c r="A169" s="119"/>
      <c r="B169" s="85" t="s">
        <v>25</v>
      </c>
      <c r="C169" s="85" t="s">
        <v>25</v>
      </c>
      <c r="D169" s="8" t="s">
        <v>54</v>
      </c>
      <c r="E169" s="85" t="s">
        <v>542</v>
      </c>
      <c r="F169" s="31" t="s">
        <v>65</v>
      </c>
      <c r="G169" s="71" t="s">
        <v>471</v>
      </c>
      <c r="H169" s="28"/>
      <c r="I169" s="76"/>
      <c r="J169" s="76" t="str">
        <f t="shared" si="9"/>
        <v/>
      </c>
      <c r="K169" s="76" t="str">
        <f t="shared" si="9"/>
        <v/>
      </c>
      <c r="L169" s="76" t="str">
        <f t="shared" si="9"/>
        <v/>
      </c>
      <c r="M169" s="28"/>
      <c r="N169" s="72"/>
      <c r="O169" s="72"/>
      <c r="P169" s="72"/>
      <c r="Q169" s="28"/>
      <c r="R169" s="101">
        <v>2</v>
      </c>
      <c r="S169" s="28"/>
    </row>
    <row r="170" spans="1:19" ht="45">
      <c r="A170" s="119"/>
      <c r="B170" s="114" t="s">
        <v>73</v>
      </c>
      <c r="C170" s="85" t="s">
        <v>260</v>
      </c>
      <c r="D170" s="105" t="s">
        <v>0</v>
      </c>
      <c r="E170" s="108" t="s">
        <v>543</v>
      </c>
      <c r="F170" s="31" t="s">
        <v>182</v>
      </c>
      <c r="G170" s="71" t="s">
        <v>471</v>
      </c>
      <c r="H170" s="28"/>
      <c r="I170" s="76"/>
      <c r="J170" s="76" t="str">
        <f t="shared" si="9"/>
        <v/>
      </c>
      <c r="K170" s="76" t="str">
        <f t="shared" si="9"/>
        <v/>
      </c>
      <c r="L170" s="76" t="str">
        <f t="shared" si="9"/>
        <v/>
      </c>
      <c r="M170" s="28"/>
      <c r="N170" s="72"/>
      <c r="O170" s="72"/>
      <c r="P170" s="72"/>
      <c r="Q170" s="28"/>
      <c r="R170" s="101"/>
      <c r="S170" s="28"/>
    </row>
    <row r="171" spans="1:19" ht="33.75">
      <c r="A171" s="119"/>
      <c r="B171" s="114"/>
      <c r="C171" s="85" t="s">
        <v>250</v>
      </c>
      <c r="D171" s="106"/>
      <c r="E171" s="109"/>
      <c r="F171" s="31" t="s">
        <v>249</v>
      </c>
      <c r="G171" s="71" t="s">
        <v>471</v>
      </c>
      <c r="H171" s="28"/>
      <c r="I171" s="76"/>
      <c r="J171" s="76" t="str">
        <f t="shared" si="9"/>
        <v/>
      </c>
      <c r="K171" s="76" t="str">
        <f t="shared" si="9"/>
        <v/>
      </c>
      <c r="L171" s="76" t="str">
        <f t="shared" si="9"/>
        <v/>
      </c>
      <c r="M171" s="28"/>
      <c r="N171" s="72"/>
      <c r="O171" s="72"/>
      <c r="P171" s="72"/>
      <c r="Q171" s="28"/>
      <c r="R171" s="101"/>
      <c r="S171" s="28"/>
    </row>
    <row r="172" spans="1:19" ht="33.75">
      <c r="A172" s="119"/>
      <c r="B172" s="114"/>
      <c r="C172" s="85" t="s">
        <v>253</v>
      </c>
      <c r="D172" s="106"/>
      <c r="E172" s="109"/>
      <c r="F172" s="31" t="s">
        <v>252</v>
      </c>
      <c r="G172" s="71" t="s">
        <v>471</v>
      </c>
      <c r="H172" s="28"/>
      <c r="I172" s="76"/>
      <c r="J172" s="76" t="str">
        <f t="shared" si="9"/>
        <v/>
      </c>
      <c r="K172" s="76" t="str">
        <f t="shared" si="9"/>
        <v/>
      </c>
      <c r="L172" s="76" t="str">
        <f t="shared" si="9"/>
        <v/>
      </c>
      <c r="M172" s="28"/>
      <c r="N172" s="72"/>
      <c r="O172" s="72"/>
      <c r="P172" s="72"/>
      <c r="Q172" s="28"/>
      <c r="R172" s="101"/>
      <c r="S172" s="28"/>
    </row>
    <row r="173" spans="1:19" ht="22.5">
      <c r="A173" s="119"/>
      <c r="B173" s="114"/>
      <c r="C173" s="85" t="s">
        <v>254</v>
      </c>
      <c r="D173" s="107"/>
      <c r="E173" s="110"/>
      <c r="F173" s="31" t="s">
        <v>251</v>
      </c>
      <c r="G173" s="71" t="s">
        <v>471</v>
      </c>
      <c r="H173" s="28"/>
      <c r="I173" s="76"/>
      <c r="J173" s="76" t="str">
        <f t="shared" si="9"/>
        <v/>
      </c>
      <c r="K173" s="76" t="str">
        <f t="shared" si="9"/>
        <v/>
      </c>
      <c r="L173" s="76" t="str">
        <f t="shared" si="9"/>
        <v/>
      </c>
      <c r="M173" s="28"/>
      <c r="N173" s="72"/>
      <c r="O173" s="72"/>
      <c r="P173" s="72"/>
      <c r="Q173" s="28"/>
      <c r="R173" s="101"/>
      <c r="S173" s="28"/>
    </row>
    <row r="174" spans="1:19" ht="56.25">
      <c r="A174" s="113" t="s">
        <v>44</v>
      </c>
      <c r="B174" s="114" t="s">
        <v>96</v>
      </c>
      <c r="C174" s="108" t="s">
        <v>605</v>
      </c>
      <c r="D174" s="105" t="s">
        <v>54</v>
      </c>
      <c r="E174" s="86" t="s">
        <v>544</v>
      </c>
      <c r="F174" s="31" t="s">
        <v>183</v>
      </c>
      <c r="G174" s="71" t="s">
        <v>465</v>
      </c>
      <c r="H174" s="28"/>
      <c r="I174" s="76"/>
      <c r="J174" s="76" t="str">
        <f t="shared" si="9"/>
        <v/>
      </c>
      <c r="K174" s="76" t="str">
        <f t="shared" si="9"/>
        <v/>
      </c>
      <c r="L174" s="76" t="str">
        <f t="shared" si="9"/>
        <v/>
      </c>
      <c r="M174" s="28"/>
      <c r="N174" s="72"/>
      <c r="O174" s="72"/>
      <c r="P174" s="72"/>
      <c r="Q174" s="28"/>
      <c r="R174" s="101"/>
      <c r="S174" s="28"/>
    </row>
    <row r="175" spans="1:19" ht="20.25" customHeight="1">
      <c r="A175" s="113"/>
      <c r="B175" s="114"/>
      <c r="C175" s="109"/>
      <c r="D175" s="106"/>
      <c r="E175" s="109" t="s">
        <v>630</v>
      </c>
      <c r="F175" s="66" t="s">
        <v>188</v>
      </c>
      <c r="G175" s="71" t="s">
        <v>465</v>
      </c>
      <c r="H175" s="28"/>
      <c r="I175" s="79"/>
      <c r="J175" s="90" t="str">
        <f t="shared" si="9"/>
        <v/>
      </c>
      <c r="K175" s="90" t="str">
        <f t="shared" si="9"/>
        <v/>
      </c>
      <c r="L175" s="91" t="str">
        <f t="shared" si="9"/>
        <v/>
      </c>
      <c r="M175" s="28"/>
      <c r="N175" s="73"/>
      <c r="O175" s="74"/>
      <c r="P175" s="75"/>
      <c r="Q175" s="28"/>
      <c r="R175" s="101"/>
      <c r="S175" s="28"/>
    </row>
    <row r="176" spans="1:19" ht="20.25" customHeight="1">
      <c r="A176" s="113"/>
      <c r="B176" s="114"/>
      <c r="C176" s="109"/>
      <c r="D176" s="106"/>
      <c r="E176" s="109"/>
      <c r="F176" s="31" t="s">
        <v>184</v>
      </c>
      <c r="G176" s="71" t="s">
        <v>465</v>
      </c>
      <c r="H176" s="28"/>
      <c r="I176" s="76"/>
      <c r="J176" s="76" t="str">
        <f t="shared" si="9"/>
        <v/>
      </c>
      <c r="K176" s="76" t="str">
        <f t="shared" si="9"/>
        <v/>
      </c>
      <c r="L176" s="76" t="str">
        <f t="shared" si="9"/>
        <v/>
      </c>
      <c r="M176" s="28"/>
      <c r="N176" s="72"/>
      <c r="O176" s="72"/>
      <c r="P176" s="72"/>
      <c r="Q176" s="28"/>
      <c r="R176" s="101"/>
      <c r="S176" s="28"/>
    </row>
    <row r="177" spans="1:19" ht="20.25" customHeight="1">
      <c r="A177" s="113"/>
      <c r="B177" s="114"/>
      <c r="C177" s="109"/>
      <c r="D177" s="106"/>
      <c r="E177" s="109"/>
      <c r="F177" s="31" t="s">
        <v>185</v>
      </c>
      <c r="G177" s="71" t="s">
        <v>465</v>
      </c>
      <c r="H177" s="28"/>
      <c r="I177" s="76"/>
      <c r="J177" s="76" t="str">
        <f t="shared" si="9"/>
        <v/>
      </c>
      <c r="K177" s="76" t="str">
        <f t="shared" si="9"/>
        <v/>
      </c>
      <c r="L177" s="76" t="str">
        <f t="shared" si="9"/>
        <v/>
      </c>
      <c r="M177" s="28"/>
      <c r="N177" s="72"/>
      <c r="O177" s="72"/>
      <c r="P177" s="72"/>
      <c r="Q177" s="28"/>
      <c r="R177" s="101"/>
      <c r="S177" s="28"/>
    </row>
    <row r="178" spans="1:19" ht="20.25" customHeight="1">
      <c r="A178" s="113"/>
      <c r="B178" s="114"/>
      <c r="C178" s="109"/>
      <c r="D178" s="106"/>
      <c r="E178" s="109"/>
      <c r="F178" s="31" t="s">
        <v>186</v>
      </c>
      <c r="G178" s="71" t="s">
        <v>465</v>
      </c>
      <c r="H178" s="28"/>
      <c r="I178" s="76"/>
      <c r="J178" s="76" t="str">
        <f t="shared" si="9"/>
        <v/>
      </c>
      <c r="K178" s="76" t="str">
        <f t="shared" si="9"/>
        <v/>
      </c>
      <c r="L178" s="76" t="str">
        <f t="shared" si="9"/>
        <v/>
      </c>
      <c r="M178" s="28"/>
      <c r="N178" s="72"/>
      <c r="O178" s="72"/>
      <c r="P178" s="72"/>
      <c r="Q178" s="28"/>
      <c r="R178" s="101"/>
      <c r="S178" s="28"/>
    </row>
    <row r="179" spans="1:19" ht="20.25" customHeight="1">
      <c r="A179" s="113"/>
      <c r="B179" s="114"/>
      <c r="C179" s="110"/>
      <c r="D179" s="107"/>
      <c r="E179" s="110"/>
      <c r="F179" s="31" t="s">
        <v>187</v>
      </c>
      <c r="G179" s="71" t="s">
        <v>465</v>
      </c>
      <c r="H179" s="28"/>
      <c r="I179" s="76"/>
      <c r="J179" s="76" t="str">
        <f t="shared" si="9"/>
        <v/>
      </c>
      <c r="K179" s="76" t="str">
        <f t="shared" si="9"/>
        <v/>
      </c>
      <c r="L179" s="76" t="str">
        <f t="shared" si="9"/>
        <v/>
      </c>
      <c r="M179" s="28"/>
      <c r="N179" s="72"/>
      <c r="O179" s="72"/>
      <c r="P179" s="72"/>
      <c r="Q179" s="28"/>
      <c r="R179" s="101"/>
      <c r="S179" s="28"/>
    </row>
    <row r="180" spans="1:19" ht="56.25">
      <c r="A180" s="113"/>
      <c r="B180" s="114" t="s">
        <v>26</v>
      </c>
      <c r="C180" s="108" t="s">
        <v>606</v>
      </c>
      <c r="D180" s="105" t="s">
        <v>54</v>
      </c>
      <c r="E180" s="86" t="s">
        <v>544</v>
      </c>
      <c r="F180" s="31" t="s">
        <v>183</v>
      </c>
      <c r="G180" s="71" t="s">
        <v>465</v>
      </c>
      <c r="H180" s="28"/>
      <c r="I180" s="76"/>
      <c r="J180" s="76" t="str">
        <f t="shared" si="9"/>
        <v/>
      </c>
      <c r="K180" s="76" t="str">
        <f t="shared" si="9"/>
        <v/>
      </c>
      <c r="L180" s="76" t="str">
        <f t="shared" si="9"/>
        <v/>
      </c>
      <c r="M180" s="28"/>
      <c r="N180" s="72"/>
      <c r="O180" s="72"/>
      <c r="P180" s="72"/>
      <c r="Q180" s="28"/>
      <c r="R180" s="101"/>
      <c r="S180" s="28"/>
    </row>
    <row r="181" spans="1:19" ht="20.100000000000001" customHeight="1">
      <c r="A181" s="113"/>
      <c r="B181" s="114"/>
      <c r="C181" s="109"/>
      <c r="D181" s="106"/>
      <c r="E181" s="109" t="s">
        <v>630</v>
      </c>
      <c r="F181" s="66" t="s">
        <v>188</v>
      </c>
      <c r="G181" s="71" t="s">
        <v>465</v>
      </c>
      <c r="H181" s="28"/>
      <c r="I181" s="79"/>
      <c r="J181" s="90" t="str">
        <f t="shared" si="9"/>
        <v/>
      </c>
      <c r="K181" s="90" t="str">
        <f t="shared" si="9"/>
        <v/>
      </c>
      <c r="L181" s="91" t="str">
        <f t="shared" si="9"/>
        <v/>
      </c>
      <c r="M181" s="28"/>
      <c r="N181" s="73"/>
      <c r="O181" s="74"/>
      <c r="P181" s="75"/>
      <c r="Q181" s="28"/>
      <c r="R181" s="101"/>
      <c r="S181" s="28"/>
    </row>
    <row r="182" spans="1:19" ht="20.100000000000001" customHeight="1">
      <c r="A182" s="113"/>
      <c r="B182" s="114"/>
      <c r="C182" s="109"/>
      <c r="D182" s="106"/>
      <c r="E182" s="109"/>
      <c r="F182" s="31" t="s">
        <v>184</v>
      </c>
      <c r="G182" s="71" t="s">
        <v>465</v>
      </c>
      <c r="H182" s="28"/>
      <c r="I182" s="76"/>
      <c r="J182" s="76" t="str">
        <f t="shared" si="9"/>
        <v/>
      </c>
      <c r="K182" s="76" t="str">
        <f t="shared" si="9"/>
        <v/>
      </c>
      <c r="L182" s="76" t="str">
        <f t="shared" si="9"/>
        <v/>
      </c>
      <c r="M182" s="28"/>
      <c r="N182" s="72"/>
      <c r="O182" s="72"/>
      <c r="P182" s="72"/>
      <c r="Q182" s="28"/>
      <c r="R182" s="101"/>
      <c r="S182" s="28"/>
    </row>
    <row r="183" spans="1:19" ht="20.100000000000001" customHeight="1">
      <c r="A183" s="113"/>
      <c r="B183" s="114"/>
      <c r="C183" s="109"/>
      <c r="D183" s="106"/>
      <c r="E183" s="109"/>
      <c r="F183" s="31" t="s">
        <v>185</v>
      </c>
      <c r="G183" s="71" t="s">
        <v>465</v>
      </c>
      <c r="H183" s="28"/>
      <c r="I183" s="76"/>
      <c r="J183" s="76" t="str">
        <f t="shared" si="9"/>
        <v/>
      </c>
      <c r="K183" s="76" t="str">
        <f t="shared" si="9"/>
        <v/>
      </c>
      <c r="L183" s="76" t="str">
        <f t="shared" si="9"/>
        <v/>
      </c>
      <c r="M183" s="28"/>
      <c r="N183" s="72"/>
      <c r="O183" s="72"/>
      <c r="P183" s="72"/>
      <c r="Q183" s="28"/>
      <c r="R183" s="101"/>
      <c r="S183" s="28"/>
    </row>
    <row r="184" spans="1:19" ht="20.100000000000001" customHeight="1">
      <c r="A184" s="113"/>
      <c r="B184" s="114"/>
      <c r="C184" s="109"/>
      <c r="D184" s="106"/>
      <c r="E184" s="109"/>
      <c r="F184" s="31" t="s">
        <v>186</v>
      </c>
      <c r="G184" s="71" t="s">
        <v>465</v>
      </c>
      <c r="H184" s="28"/>
      <c r="I184" s="76"/>
      <c r="J184" s="76" t="str">
        <f t="shared" si="9"/>
        <v/>
      </c>
      <c r="K184" s="76" t="str">
        <f t="shared" si="9"/>
        <v/>
      </c>
      <c r="L184" s="76" t="str">
        <f t="shared" si="9"/>
        <v/>
      </c>
      <c r="M184" s="28"/>
      <c r="N184" s="72"/>
      <c r="O184" s="72"/>
      <c r="P184" s="72"/>
      <c r="Q184" s="28"/>
      <c r="R184" s="101"/>
      <c r="S184" s="28"/>
    </row>
    <row r="185" spans="1:19" ht="20.100000000000001" customHeight="1">
      <c r="A185" s="113"/>
      <c r="B185" s="114"/>
      <c r="C185" s="110"/>
      <c r="D185" s="107"/>
      <c r="E185" s="110"/>
      <c r="F185" s="31" t="s">
        <v>187</v>
      </c>
      <c r="G185" s="71" t="s">
        <v>465</v>
      </c>
      <c r="H185" s="28"/>
      <c r="I185" s="76"/>
      <c r="J185" s="76" t="str">
        <f t="shared" si="9"/>
        <v/>
      </c>
      <c r="K185" s="76" t="str">
        <f t="shared" si="9"/>
        <v/>
      </c>
      <c r="L185" s="76" t="str">
        <f t="shared" si="9"/>
        <v/>
      </c>
      <c r="M185" s="28"/>
      <c r="N185" s="72"/>
      <c r="O185" s="72"/>
      <c r="P185" s="72"/>
      <c r="Q185" s="28"/>
      <c r="R185" s="101"/>
      <c r="S185" s="28"/>
    </row>
    <row r="186" spans="1:19" ht="33.75">
      <c r="A186" s="117" t="s">
        <v>45</v>
      </c>
      <c r="B186" s="114"/>
      <c r="C186" s="85" t="s">
        <v>342</v>
      </c>
      <c r="D186" s="105" t="s">
        <v>0</v>
      </c>
      <c r="E186" s="85" t="s">
        <v>545</v>
      </c>
      <c r="F186" s="31" t="s">
        <v>189</v>
      </c>
      <c r="G186" s="71" t="s">
        <v>471</v>
      </c>
      <c r="H186" s="28"/>
      <c r="I186" s="76"/>
      <c r="J186" s="76" t="str">
        <f t="shared" si="9"/>
        <v/>
      </c>
      <c r="K186" s="76" t="str">
        <f t="shared" si="9"/>
        <v/>
      </c>
      <c r="L186" s="76" t="str">
        <f t="shared" si="9"/>
        <v/>
      </c>
      <c r="M186" s="28"/>
      <c r="N186" s="73"/>
      <c r="O186" s="74"/>
      <c r="P186" s="75"/>
      <c r="Q186" s="28"/>
      <c r="R186" s="101"/>
      <c r="S186" s="28"/>
    </row>
    <row r="187" spans="1:19" ht="22.5">
      <c r="A187" s="117"/>
      <c r="B187" s="114"/>
      <c r="C187" s="85" t="s">
        <v>191</v>
      </c>
      <c r="D187" s="107"/>
      <c r="E187" s="85" t="s">
        <v>546</v>
      </c>
      <c r="F187" s="31" t="s">
        <v>190</v>
      </c>
      <c r="G187" s="71" t="s">
        <v>471</v>
      </c>
      <c r="H187" s="28"/>
      <c r="I187" s="76"/>
      <c r="J187" s="76" t="str">
        <f t="shared" si="9"/>
        <v/>
      </c>
      <c r="K187" s="76" t="str">
        <f t="shared" si="9"/>
        <v/>
      </c>
      <c r="L187" s="76" t="str">
        <f t="shared" si="9"/>
        <v/>
      </c>
      <c r="M187" s="28"/>
      <c r="N187" s="72"/>
      <c r="O187" s="72"/>
      <c r="P187" s="72"/>
      <c r="Q187" s="28"/>
      <c r="R187" s="101"/>
      <c r="S187" s="28"/>
    </row>
    <row r="188" spans="1:19" ht="36.75" customHeight="1">
      <c r="A188" s="116" t="s">
        <v>97</v>
      </c>
      <c r="B188" s="114"/>
      <c r="C188" s="85" t="s">
        <v>237</v>
      </c>
      <c r="D188" s="105" t="s">
        <v>54</v>
      </c>
      <c r="E188" s="85" t="s">
        <v>547</v>
      </c>
      <c r="F188" s="31" t="s">
        <v>237</v>
      </c>
      <c r="G188" s="71" t="s">
        <v>466</v>
      </c>
      <c r="H188" s="28"/>
      <c r="I188" s="76"/>
      <c r="J188" s="76" t="str">
        <f t="shared" si="9"/>
        <v/>
      </c>
      <c r="K188" s="76" t="str">
        <f t="shared" si="9"/>
        <v/>
      </c>
      <c r="L188" s="76" t="str">
        <f t="shared" si="9"/>
        <v/>
      </c>
      <c r="M188" s="28"/>
      <c r="N188" s="72"/>
      <c r="O188" s="72"/>
      <c r="P188" s="72"/>
      <c r="Q188" s="28"/>
      <c r="R188" s="101"/>
      <c r="S188" s="28"/>
    </row>
    <row r="189" spans="1:19" ht="22.5" customHeight="1">
      <c r="A189" s="116"/>
      <c r="B189" s="114"/>
      <c r="C189" s="85" t="s">
        <v>233</v>
      </c>
      <c r="D189" s="106"/>
      <c r="E189" s="85" t="s">
        <v>548</v>
      </c>
      <c r="F189" s="31" t="s">
        <v>74</v>
      </c>
      <c r="G189" s="71" t="s">
        <v>642</v>
      </c>
      <c r="H189" s="28"/>
      <c r="I189" s="76"/>
      <c r="J189" s="76" t="str">
        <f t="shared" si="9"/>
        <v/>
      </c>
      <c r="K189" s="76" t="str">
        <f t="shared" si="9"/>
        <v/>
      </c>
      <c r="L189" s="76" t="str">
        <f t="shared" si="9"/>
        <v/>
      </c>
      <c r="M189" s="28"/>
      <c r="N189" s="72"/>
      <c r="O189" s="72"/>
      <c r="P189" s="72"/>
      <c r="Q189" s="28"/>
      <c r="R189" s="101"/>
      <c r="S189" s="28"/>
    </row>
    <row r="190" spans="1:19" ht="33.75" customHeight="1">
      <c r="A190" s="116"/>
      <c r="B190" s="114"/>
      <c r="C190" s="108" t="s">
        <v>314</v>
      </c>
      <c r="D190" s="106"/>
      <c r="E190" s="85" t="s">
        <v>549</v>
      </c>
      <c r="F190" s="31" t="s">
        <v>234</v>
      </c>
      <c r="G190" s="71" t="s">
        <v>643</v>
      </c>
      <c r="H190" s="28"/>
      <c r="I190" s="76"/>
      <c r="J190" s="76" t="str">
        <f t="shared" si="9"/>
        <v/>
      </c>
      <c r="K190" s="76" t="str">
        <f t="shared" si="9"/>
        <v/>
      </c>
      <c r="L190" s="76" t="str">
        <f t="shared" si="9"/>
        <v/>
      </c>
      <c r="M190" s="28"/>
      <c r="N190" s="72"/>
      <c r="O190" s="72"/>
      <c r="P190" s="72"/>
      <c r="Q190" s="28"/>
      <c r="R190" s="101"/>
      <c r="S190" s="28"/>
    </row>
    <row r="191" spans="1:19" ht="33.75">
      <c r="A191" s="116"/>
      <c r="B191" s="114"/>
      <c r="C191" s="109"/>
      <c r="D191" s="106"/>
      <c r="E191" s="85" t="s">
        <v>550</v>
      </c>
      <c r="F191" s="31" t="s">
        <v>235</v>
      </c>
      <c r="G191" s="71" t="s">
        <v>644</v>
      </c>
      <c r="H191" s="28"/>
      <c r="I191" s="76"/>
      <c r="J191" s="76" t="str">
        <f t="shared" si="9"/>
        <v/>
      </c>
      <c r="K191" s="76" t="str">
        <f t="shared" si="9"/>
        <v/>
      </c>
      <c r="L191" s="76" t="str">
        <f t="shared" si="9"/>
        <v/>
      </c>
      <c r="M191" s="28"/>
      <c r="N191" s="72"/>
      <c r="O191" s="72"/>
      <c r="P191" s="72"/>
      <c r="Q191" s="28"/>
      <c r="R191" s="101"/>
      <c r="S191" s="28"/>
    </row>
    <row r="192" spans="1:19" ht="22.5" customHeight="1">
      <c r="A192" s="116"/>
      <c r="B192" s="114"/>
      <c r="C192" s="109"/>
      <c r="D192" s="106"/>
      <c r="E192" s="108" t="s">
        <v>551</v>
      </c>
      <c r="F192" s="31" t="s">
        <v>269</v>
      </c>
      <c r="G192" s="71" t="s">
        <v>645</v>
      </c>
      <c r="H192" s="28"/>
      <c r="I192" s="76"/>
      <c r="J192" s="76" t="str">
        <f t="shared" si="9"/>
        <v/>
      </c>
      <c r="K192" s="76" t="str">
        <f t="shared" si="9"/>
        <v/>
      </c>
      <c r="L192" s="76" t="str">
        <f t="shared" si="9"/>
        <v/>
      </c>
      <c r="M192" s="28"/>
      <c r="N192" s="72"/>
      <c r="O192" s="72"/>
      <c r="P192" s="72"/>
      <c r="Q192" s="28"/>
      <c r="R192" s="101"/>
      <c r="S192" s="28"/>
    </row>
    <row r="193" spans="1:19" ht="22.5" customHeight="1">
      <c r="A193" s="116"/>
      <c r="B193" s="114"/>
      <c r="C193" s="109"/>
      <c r="D193" s="106"/>
      <c r="E193" s="110"/>
      <c r="F193" s="31" t="s">
        <v>270</v>
      </c>
      <c r="G193" s="71" t="s">
        <v>646</v>
      </c>
      <c r="H193" s="28"/>
      <c r="I193" s="76"/>
      <c r="J193" s="76" t="str">
        <f t="shared" si="9"/>
        <v/>
      </c>
      <c r="K193" s="76" t="str">
        <f t="shared" si="9"/>
        <v/>
      </c>
      <c r="L193" s="76" t="str">
        <f t="shared" si="9"/>
        <v/>
      </c>
      <c r="M193" s="28"/>
      <c r="N193" s="72"/>
      <c r="O193" s="72"/>
      <c r="P193" s="72"/>
      <c r="Q193" s="28"/>
      <c r="R193" s="101"/>
      <c r="S193" s="28"/>
    </row>
    <row r="194" spans="1:19" ht="22.5" customHeight="1">
      <c r="A194" s="116"/>
      <c r="B194" s="114"/>
      <c r="C194" s="109"/>
      <c r="D194" s="106"/>
      <c r="E194" s="108" t="s">
        <v>608</v>
      </c>
      <c r="F194" s="31" t="s">
        <v>272</v>
      </c>
      <c r="G194" s="71" t="s">
        <v>647</v>
      </c>
      <c r="H194" s="28"/>
      <c r="I194" s="76"/>
      <c r="J194" s="76" t="str">
        <f t="shared" si="9"/>
        <v/>
      </c>
      <c r="K194" s="76" t="str">
        <f t="shared" si="9"/>
        <v/>
      </c>
      <c r="L194" s="76" t="str">
        <f t="shared" si="9"/>
        <v/>
      </c>
      <c r="M194" s="28"/>
      <c r="N194" s="72"/>
      <c r="O194" s="72"/>
      <c r="P194" s="72"/>
      <c r="Q194" s="28"/>
      <c r="R194" s="101"/>
      <c r="S194" s="28"/>
    </row>
    <row r="195" spans="1:19" ht="22.5" customHeight="1">
      <c r="A195" s="116"/>
      <c r="B195" s="114"/>
      <c r="C195" s="110"/>
      <c r="D195" s="106"/>
      <c r="E195" s="110"/>
      <c r="F195" s="31" t="s">
        <v>271</v>
      </c>
      <c r="G195" s="71" t="s">
        <v>648</v>
      </c>
      <c r="H195" s="28"/>
      <c r="I195" s="76"/>
      <c r="J195" s="76" t="str">
        <f t="shared" si="9"/>
        <v/>
      </c>
      <c r="K195" s="76" t="str">
        <f t="shared" si="9"/>
        <v/>
      </c>
      <c r="L195" s="76" t="str">
        <f t="shared" si="9"/>
        <v/>
      </c>
      <c r="M195" s="28"/>
      <c r="N195" s="72"/>
      <c r="O195" s="72"/>
      <c r="P195" s="72"/>
      <c r="Q195" s="28"/>
      <c r="R195" s="101"/>
      <c r="S195" s="28"/>
    </row>
    <row r="196" spans="1:19" ht="22.5" customHeight="1">
      <c r="A196" s="116"/>
      <c r="B196" s="114"/>
      <c r="C196" s="85" t="s">
        <v>303</v>
      </c>
      <c r="D196" s="106"/>
      <c r="E196" s="85" t="s">
        <v>552</v>
      </c>
      <c r="F196" s="31" t="s">
        <v>302</v>
      </c>
      <c r="G196" s="71" t="s">
        <v>649</v>
      </c>
      <c r="H196" s="28"/>
      <c r="I196" s="76"/>
      <c r="J196" s="76" t="str">
        <f t="shared" si="9"/>
        <v/>
      </c>
      <c r="K196" s="76" t="str">
        <f t="shared" si="9"/>
        <v/>
      </c>
      <c r="L196" s="76" t="str">
        <f t="shared" si="9"/>
        <v/>
      </c>
      <c r="M196" s="28"/>
      <c r="N196" s="72"/>
      <c r="O196" s="72"/>
      <c r="P196" s="72"/>
      <c r="Q196" s="28"/>
      <c r="R196" s="101"/>
      <c r="S196" s="28"/>
    </row>
    <row r="197" spans="1:19" ht="33.75">
      <c r="A197" s="116"/>
      <c r="B197" s="114"/>
      <c r="C197" s="85" t="s">
        <v>238</v>
      </c>
      <c r="D197" s="106"/>
      <c r="E197" s="85" t="s">
        <v>553</v>
      </c>
      <c r="F197" s="31" t="s">
        <v>236</v>
      </c>
      <c r="G197" s="71" t="s">
        <v>650</v>
      </c>
      <c r="H197" s="28"/>
      <c r="I197" s="76"/>
      <c r="J197" s="76" t="str">
        <f t="shared" si="9"/>
        <v/>
      </c>
      <c r="K197" s="76" t="str">
        <f t="shared" si="9"/>
        <v/>
      </c>
      <c r="L197" s="76" t="str">
        <f t="shared" si="9"/>
        <v/>
      </c>
      <c r="M197" s="28"/>
      <c r="N197" s="72"/>
      <c r="O197" s="72"/>
      <c r="P197" s="72"/>
      <c r="Q197" s="28"/>
      <c r="R197" s="101"/>
      <c r="S197" s="28"/>
    </row>
    <row r="198" spans="1:19" ht="22.5">
      <c r="A198" s="116"/>
      <c r="B198" s="114"/>
      <c r="C198" s="108" t="s">
        <v>374</v>
      </c>
      <c r="D198" s="106"/>
      <c r="E198" s="85" t="s">
        <v>339</v>
      </c>
      <c r="F198" s="31" t="s">
        <v>340</v>
      </c>
      <c r="G198" s="71" t="s">
        <v>111</v>
      </c>
      <c r="H198" s="28"/>
      <c r="I198" s="76"/>
      <c r="J198" s="76" t="str">
        <f t="shared" si="9"/>
        <v/>
      </c>
      <c r="K198" s="76" t="str">
        <f t="shared" si="9"/>
        <v/>
      </c>
      <c r="L198" s="76" t="str">
        <f t="shared" si="9"/>
        <v/>
      </c>
      <c r="M198" s="28"/>
      <c r="N198" s="72"/>
      <c r="O198" s="72"/>
      <c r="P198" s="72"/>
      <c r="Q198" s="28"/>
      <c r="R198" s="101"/>
      <c r="S198" s="28"/>
    </row>
    <row r="199" spans="1:19" ht="26.25" customHeight="1">
      <c r="A199" s="116"/>
      <c r="B199" s="114"/>
      <c r="C199" s="109"/>
      <c r="D199" s="106"/>
      <c r="E199" s="108" t="s">
        <v>385</v>
      </c>
      <c r="F199" s="31" t="s">
        <v>304</v>
      </c>
      <c r="G199" s="71" t="s">
        <v>111</v>
      </c>
      <c r="H199" s="28"/>
      <c r="I199" s="76"/>
      <c r="J199" s="76" t="str">
        <f t="shared" si="9"/>
        <v/>
      </c>
      <c r="K199" s="76" t="str">
        <f t="shared" si="9"/>
        <v/>
      </c>
      <c r="L199" s="76" t="str">
        <f t="shared" si="9"/>
        <v/>
      </c>
      <c r="M199" s="28"/>
      <c r="N199" s="72"/>
      <c r="O199" s="72"/>
      <c r="P199" s="72"/>
      <c r="Q199" s="28"/>
      <c r="R199" s="101"/>
      <c r="S199" s="28"/>
    </row>
    <row r="200" spans="1:19" ht="26.25" customHeight="1">
      <c r="A200" s="116"/>
      <c r="B200" s="114"/>
      <c r="C200" s="109"/>
      <c r="D200" s="106"/>
      <c r="E200" s="110"/>
      <c r="F200" s="31" t="s">
        <v>305</v>
      </c>
      <c r="G200" s="71" t="s">
        <v>111</v>
      </c>
      <c r="H200" s="28"/>
      <c r="I200" s="76"/>
      <c r="J200" s="76" t="str">
        <f t="shared" si="9"/>
        <v/>
      </c>
      <c r="K200" s="76" t="str">
        <f t="shared" si="9"/>
        <v/>
      </c>
      <c r="L200" s="76" t="str">
        <f t="shared" si="9"/>
        <v/>
      </c>
      <c r="M200" s="28"/>
      <c r="N200" s="72"/>
      <c r="O200" s="72"/>
      <c r="P200" s="72"/>
      <c r="Q200" s="28"/>
      <c r="R200" s="101"/>
      <c r="S200" s="28"/>
    </row>
    <row r="201" spans="1:19" ht="26.25" customHeight="1">
      <c r="A201" s="116"/>
      <c r="B201" s="114"/>
      <c r="C201" s="109"/>
      <c r="D201" s="106"/>
      <c r="E201" s="85" t="s">
        <v>339</v>
      </c>
      <c r="F201" s="31" t="s">
        <v>341</v>
      </c>
      <c r="G201" s="71" t="s">
        <v>111</v>
      </c>
      <c r="H201" s="28"/>
      <c r="I201" s="76"/>
      <c r="J201" s="76" t="str">
        <f t="shared" si="9"/>
        <v/>
      </c>
      <c r="K201" s="76" t="str">
        <f t="shared" si="9"/>
        <v/>
      </c>
      <c r="L201" s="76" t="str">
        <f t="shared" si="9"/>
        <v/>
      </c>
      <c r="M201" s="28"/>
      <c r="N201" s="72"/>
      <c r="O201" s="72"/>
      <c r="P201" s="72"/>
      <c r="Q201" s="28"/>
      <c r="R201" s="101"/>
      <c r="S201" s="28"/>
    </row>
    <row r="202" spans="1:19" ht="20.100000000000001" customHeight="1">
      <c r="A202" s="116"/>
      <c r="B202" s="114"/>
      <c r="C202" s="109"/>
      <c r="D202" s="106"/>
      <c r="E202" s="108" t="s">
        <v>385</v>
      </c>
      <c r="F202" s="31" t="s">
        <v>306</v>
      </c>
      <c r="G202" s="71" t="s">
        <v>111</v>
      </c>
      <c r="H202" s="28"/>
      <c r="I202" s="76"/>
      <c r="J202" s="76" t="str">
        <f t="shared" si="9"/>
        <v/>
      </c>
      <c r="K202" s="76" t="str">
        <f t="shared" si="9"/>
        <v/>
      </c>
      <c r="L202" s="76" t="str">
        <f t="shared" si="9"/>
        <v/>
      </c>
      <c r="M202" s="28"/>
      <c r="N202" s="72"/>
      <c r="O202" s="72"/>
      <c r="P202" s="72"/>
      <c r="Q202" s="28"/>
      <c r="R202" s="101"/>
      <c r="S202" s="28"/>
    </row>
    <row r="203" spans="1:19" ht="20.100000000000001" customHeight="1">
      <c r="A203" s="116"/>
      <c r="B203" s="114"/>
      <c r="C203" s="109"/>
      <c r="D203" s="106"/>
      <c r="E203" s="109"/>
      <c r="F203" s="31" t="s">
        <v>307</v>
      </c>
      <c r="G203" s="71" t="s">
        <v>111</v>
      </c>
      <c r="H203" s="28"/>
      <c r="I203" s="76"/>
      <c r="J203" s="76" t="str">
        <f t="shared" si="9"/>
        <v/>
      </c>
      <c r="K203" s="76" t="str">
        <f t="shared" si="9"/>
        <v/>
      </c>
      <c r="L203" s="76" t="str">
        <f t="shared" si="9"/>
        <v/>
      </c>
      <c r="M203" s="28"/>
      <c r="N203" s="72"/>
      <c r="O203" s="72"/>
      <c r="P203" s="72"/>
      <c r="Q203" s="28"/>
      <c r="R203" s="101"/>
      <c r="S203" s="28"/>
    </row>
    <row r="204" spans="1:19" ht="20.100000000000001" customHeight="1">
      <c r="A204" s="116"/>
      <c r="B204" s="114"/>
      <c r="C204" s="109"/>
      <c r="D204" s="106"/>
      <c r="E204" s="109"/>
      <c r="F204" s="31" t="s">
        <v>308</v>
      </c>
      <c r="G204" s="71" t="s">
        <v>111</v>
      </c>
      <c r="H204" s="28"/>
      <c r="I204" s="76"/>
      <c r="J204" s="76" t="str">
        <f t="shared" si="9"/>
        <v/>
      </c>
      <c r="K204" s="76" t="str">
        <f t="shared" si="9"/>
        <v/>
      </c>
      <c r="L204" s="76" t="str">
        <f t="shared" si="9"/>
        <v/>
      </c>
      <c r="M204" s="28"/>
      <c r="N204" s="72"/>
      <c r="O204" s="72"/>
      <c r="P204" s="72"/>
      <c r="Q204" s="28"/>
      <c r="R204" s="101"/>
      <c r="S204" s="28"/>
    </row>
    <row r="205" spans="1:19" ht="20.100000000000001" customHeight="1">
      <c r="A205" s="116"/>
      <c r="B205" s="114"/>
      <c r="C205" s="109"/>
      <c r="D205" s="106"/>
      <c r="E205" s="109"/>
      <c r="F205" s="31" t="s">
        <v>309</v>
      </c>
      <c r="G205" s="71" t="s">
        <v>111</v>
      </c>
      <c r="H205" s="28"/>
      <c r="I205" s="76"/>
      <c r="J205" s="76" t="str">
        <f t="shared" si="9"/>
        <v/>
      </c>
      <c r="K205" s="76" t="str">
        <f t="shared" si="9"/>
        <v/>
      </c>
      <c r="L205" s="76" t="str">
        <f t="shared" si="9"/>
        <v/>
      </c>
      <c r="M205" s="28"/>
      <c r="N205" s="72"/>
      <c r="O205" s="72"/>
      <c r="P205" s="72"/>
      <c r="Q205" s="28"/>
      <c r="R205" s="101"/>
      <c r="S205" s="28"/>
    </row>
    <row r="206" spans="1:19" ht="20.100000000000001" customHeight="1">
      <c r="A206" s="116"/>
      <c r="B206" s="114"/>
      <c r="C206" s="109"/>
      <c r="D206" s="106"/>
      <c r="E206" s="109"/>
      <c r="F206" s="31" t="s">
        <v>310</v>
      </c>
      <c r="G206" s="71" t="s">
        <v>111</v>
      </c>
      <c r="H206" s="28"/>
      <c r="I206" s="76"/>
      <c r="J206" s="76" t="str">
        <f t="shared" si="9"/>
        <v/>
      </c>
      <c r="K206" s="76" t="str">
        <f t="shared" si="9"/>
        <v/>
      </c>
      <c r="L206" s="76" t="str">
        <f t="shared" si="9"/>
        <v/>
      </c>
      <c r="M206" s="28"/>
      <c r="N206" s="72"/>
      <c r="O206" s="72"/>
      <c r="P206" s="72"/>
      <c r="Q206" s="28"/>
      <c r="R206" s="101"/>
      <c r="S206" s="28"/>
    </row>
    <row r="207" spans="1:19" ht="72" customHeight="1">
      <c r="A207" s="116"/>
      <c r="B207" s="114"/>
      <c r="C207" s="110"/>
      <c r="D207" s="107"/>
      <c r="E207" s="110"/>
      <c r="F207" s="31" t="s">
        <v>396</v>
      </c>
      <c r="G207" s="71" t="s">
        <v>464</v>
      </c>
      <c r="H207" s="28"/>
      <c r="I207" s="76"/>
      <c r="J207" s="76" t="str">
        <f t="shared" si="9"/>
        <v/>
      </c>
      <c r="K207" s="76" t="str">
        <f t="shared" si="9"/>
        <v/>
      </c>
      <c r="L207" s="76" t="str">
        <f t="shared" si="9"/>
        <v/>
      </c>
      <c r="M207" s="28"/>
      <c r="N207" s="72"/>
      <c r="O207" s="72"/>
      <c r="P207" s="72"/>
      <c r="Q207" s="28"/>
      <c r="R207" s="101"/>
      <c r="S207" s="28"/>
    </row>
    <row r="208" spans="1:19" ht="33.75">
      <c r="A208" s="119" t="s">
        <v>417</v>
      </c>
      <c r="B208" s="85" t="s">
        <v>27</v>
      </c>
      <c r="C208" s="85" t="s">
        <v>27</v>
      </c>
      <c r="D208" s="8" t="s">
        <v>54</v>
      </c>
      <c r="E208" s="85" t="s">
        <v>554</v>
      </c>
      <c r="F208" s="31" t="s">
        <v>66</v>
      </c>
      <c r="G208" s="71" t="s">
        <v>471</v>
      </c>
      <c r="H208" s="28"/>
      <c r="I208" s="76"/>
      <c r="J208" s="76" t="str">
        <f t="shared" si="9"/>
        <v/>
      </c>
      <c r="K208" s="76" t="str">
        <f t="shared" si="9"/>
        <v/>
      </c>
      <c r="L208" s="76" t="str">
        <f t="shared" si="9"/>
        <v/>
      </c>
      <c r="M208" s="28"/>
      <c r="N208" s="72"/>
      <c r="O208" s="72"/>
      <c r="P208" s="72"/>
      <c r="Q208" s="28"/>
      <c r="R208" s="101">
        <v>2</v>
      </c>
      <c r="S208" s="28"/>
    </row>
    <row r="209" spans="1:19" ht="33.75">
      <c r="A209" s="119"/>
      <c r="B209" s="114" t="s">
        <v>28</v>
      </c>
      <c r="C209" s="108" t="s">
        <v>607</v>
      </c>
      <c r="D209" s="105" t="s">
        <v>54</v>
      </c>
      <c r="E209" s="108" t="s">
        <v>555</v>
      </c>
      <c r="F209" s="31" t="s">
        <v>192</v>
      </c>
      <c r="G209" s="71" t="s">
        <v>468</v>
      </c>
      <c r="H209" s="28"/>
      <c r="I209" s="76"/>
      <c r="J209" s="76" t="str">
        <f t="shared" si="9"/>
        <v/>
      </c>
      <c r="K209" s="76" t="str">
        <f t="shared" si="9"/>
        <v/>
      </c>
      <c r="L209" s="76" t="str">
        <f t="shared" si="9"/>
        <v/>
      </c>
      <c r="M209" s="28"/>
      <c r="N209" s="72"/>
      <c r="O209" s="72"/>
      <c r="P209" s="72"/>
      <c r="Q209" s="28"/>
      <c r="R209" s="101">
        <v>2</v>
      </c>
      <c r="S209" s="28"/>
    </row>
    <row r="210" spans="1:19" ht="20.100000000000001" customHeight="1">
      <c r="A210" s="119"/>
      <c r="B210" s="114"/>
      <c r="C210" s="109"/>
      <c r="D210" s="106"/>
      <c r="E210" s="110"/>
      <c r="F210" s="66" t="s">
        <v>407</v>
      </c>
      <c r="G210" s="71" t="s">
        <v>468</v>
      </c>
      <c r="H210" s="28"/>
      <c r="I210" s="79"/>
      <c r="J210" s="90" t="str">
        <f t="shared" si="9"/>
        <v/>
      </c>
      <c r="K210" s="90" t="str">
        <f t="shared" si="9"/>
        <v/>
      </c>
      <c r="L210" s="91" t="str">
        <f t="shared" si="9"/>
        <v/>
      </c>
      <c r="M210" s="28"/>
      <c r="N210" s="73"/>
      <c r="O210" s="74"/>
      <c r="P210" s="75"/>
      <c r="Q210" s="28"/>
      <c r="R210" s="101">
        <v>2</v>
      </c>
      <c r="S210" s="28"/>
    </row>
    <row r="211" spans="1:19" ht="20.100000000000001" customHeight="1">
      <c r="A211" s="119"/>
      <c r="B211" s="114"/>
      <c r="C211" s="109"/>
      <c r="D211" s="106"/>
      <c r="E211" s="85" t="s">
        <v>556</v>
      </c>
      <c r="F211" s="31" t="s">
        <v>273</v>
      </c>
      <c r="G211" s="71" t="s">
        <v>468</v>
      </c>
      <c r="H211" s="28"/>
      <c r="I211" s="76"/>
      <c r="J211" s="76" t="str">
        <f t="shared" si="9"/>
        <v/>
      </c>
      <c r="K211" s="76" t="str">
        <f t="shared" si="9"/>
        <v/>
      </c>
      <c r="L211" s="76" t="str">
        <f t="shared" si="9"/>
        <v/>
      </c>
      <c r="M211" s="28"/>
      <c r="N211" s="72"/>
      <c r="O211" s="72"/>
      <c r="P211" s="72"/>
      <c r="Q211" s="28"/>
      <c r="R211" s="101">
        <v>2</v>
      </c>
      <c r="S211" s="28"/>
    </row>
    <row r="212" spans="1:19" ht="20.100000000000001" customHeight="1">
      <c r="A212" s="119"/>
      <c r="B212" s="114"/>
      <c r="C212" s="109"/>
      <c r="D212" s="106"/>
      <c r="E212" s="85" t="s">
        <v>557</v>
      </c>
      <c r="F212" s="31" t="s">
        <v>193</v>
      </c>
      <c r="G212" s="71" t="s">
        <v>468</v>
      </c>
      <c r="H212" s="28"/>
      <c r="I212" s="76"/>
      <c r="J212" s="76" t="str">
        <f t="shared" si="9"/>
        <v/>
      </c>
      <c r="K212" s="76" t="str">
        <f t="shared" si="9"/>
        <v/>
      </c>
      <c r="L212" s="76" t="str">
        <f t="shared" si="9"/>
        <v/>
      </c>
      <c r="M212" s="28"/>
      <c r="N212" s="72"/>
      <c r="O212" s="72"/>
      <c r="P212" s="72"/>
      <c r="Q212" s="28"/>
      <c r="R212" s="101">
        <v>2</v>
      </c>
      <c r="S212" s="28"/>
    </row>
    <row r="213" spans="1:19" ht="20.100000000000001" customHeight="1">
      <c r="A213" s="119"/>
      <c r="B213" s="114"/>
      <c r="C213" s="109"/>
      <c r="D213" s="106"/>
      <c r="E213" s="85" t="s">
        <v>558</v>
      </c>
      <c r="F213" s="31" t="s">
        <v>194</v>
      </c>
      <c r="G213" s="71" t="s">
        <v>468</v>
      </c>
      <c r="H213" s="28"/>
      <c r="I213" s="76"/>
      <c r="J213" s="76" t="str">
        <f t="shared" si="9"/>
        <v/>
      </c>
      <c r="K213" s="76" t="str">
        <f t="shared" si="9"/>
        <v/>
      </c>
      <c r="L213" s="76" t="str">
        <f t="shared" si="9"/>
        <v/>
      </c>
      <c r="M213" s="28"/>
      <c r="N213" s="72"/>
      <c r="O213" s="72"/>
      <c r="P213" s="72"/>
      <c r="Q213" s="28"/>
      <c r="R213" s="101">
        <v>2</v>
      </c>
      <c r="S213" s="28"/>
    </row>
    <row r="214" spans="1:19" ht="20.100000000000001" customHeight="1">
      <c r="A214" s="119"/>
      <c r="B214" s="114"/>
      <c r="C214" s="109"/>
      <c r="D214" s="106"/>
      <c r="E214" s="85" t="s">
        <v>559</v>
      </c>
      <c r="F214" s="31" t="s">
        <v>195</v>
      </c>
      <c r="G214" s="71" t="s">
        <v>468</v>
      </c>
      <c r="H214" s="28"/>
      <c r="I214" s="76"/>
      <c r="J214" s="76" t="str">
        <f t="shared" si="9"/>
        <v/>
      </c>
      <c r="K214" s="76" t="str">
        <f t="shared" si="9"/>
        <v/>
      </c>
      <c r="L214" s="76" t="str">
        <f t="shared" si="9"/>
        <v/>
      </c>
      <c r="M214" s="28"/>
      <c r="N214" s="72"/>
      <c r="O214" s="72"/>
      <c r="P214" s="72"/>
      <c r="Q214" s="28"/>
      <c r="R214" s="101">
        <v>2</v>
      </c>
      <c r="S214" s="28"/>
    </row>
    <row r="215" spans="1:19" ht="20.100000000000001" customHeight="1">
      <c r="A215" s="119"/>
      <c r="B215" s="114"/>
      <c r="C215" s="109"/>
      <c r="D215" s="106"/>
      <c r="E215" s="85" t="s">
        <v>560</v>
      </c>
      <c r="F215" s="31" t="s">
        <v>196</v>
      </c>
      <c r="G215" s="71" t="s">
        <v>468</v>
      </c>
      <c r="H215" s="28"/>
      <c r="I215" s="76"/>
      <c r="J215" s="76" t="str">
        <f t="shared" si="9"/>
        <v/>
      </c>
      <c r="K215" s="76" t="str">
        <f t="shared" si="9"/>
        <v/>
      </c>
      <c r="L215" s="76" t="str">
        <f t="shared" si="9"/>
        <v/>
      </c>
      <c r="M215" s="28"/>
      <c r="N215" s="72"/>
      <c r="O215" s="72"/>
      <c r="P215" s="72"/>
      <c r="Q215" s="28"/>
      <c r="R215" s="101">
        <v>2</v>
      </c>
      <c r="S215" s="28"/>
    </row>
    <row r="216" spans="1:19" ht="20.100000000000001" customHeight="1">
      <c r="A216" s="119"/>
      <c r="B216" s="114"/>
      <c r="C216" s="109"/>
      <c r="D216" s="106"/>
      <c r="E216" s="85" t="s">
        <v>561</v>
      </c>
      <c r="F216" s="31" t="s">
        <v>197</v>
      </c>
      <c r="G216" s="71" t="s">
        <v>468</v>
      </c>
      <c r="H216" s="28"/>
      <c r="I216" s="76"/>
      <c r="J216" s="76" t="str">
        <f t="shared" si="9"/>
        <v/>
      </c>
      <c r="K216" s="76" t="str">
        <f t="shared" si="9"/>
        <v/>
      </c>
      <c r="L216" s="76" t="str">
        <f t="shared" si="9"/>
        <v/>
      </c>
      <c r="M216" s="28"/>
      <c r="N216" s="72"/>
      <c r="O216" s="72"/>
      <c r="P216" s="72"/>
      <c r="Q216" s="28"/>
      <c r="R216" s="101">
        <v>2</v>
      </c>
      <c r="S216" s="28"/>
    </row>
    <row r="217" spans="1:19" ht="20.100000000000001" customHeight="1">
      <c r="A217" s="119"/>
      <c r="B217" s="114"/>
      <c r="C217" s="109"/>
      <c r="D217" s="106"/>
      <c r="E217" s="85" t="s">
        <v>561</v>
      </c>
      <c r="F217" s="31" t="s">
        <v>198</v>
      </c>
      <c r="G217" s="71" t="s">
        <v>468</v>
      </c>
      <c r="H217" s="28"/>
      <c r="I217" s="76"/>
      <c r="J217" s="76" t="str">
        <f t="shared" si="9"/>
        <v/>
      </c>
      <c r="K217" s="76" t="str">
        <f t="shared" si="9"/>
        <v/>
      </c>
      <c r="L217" s="76" t="str">
        <f t="shared" si="9"/>
        <v/>
      </c>
      <c r="M217" s="28"/>
      <c r="N217" s="72"/>
      <c r="O217" s="72"/>
      <c r="P217" s="72"/>
      <c r="Q217" s="28"/>
      <c r="R217" s="101">
        <v>2</v>
      </c>
      <c r="S217" s="28"/>
    </row>
    <row r="218" spans="1:19" ht="33.75">
      <c r="A218" s="119"/>
      <c r="B218" s="114"/>
      <c r="C218" s="110"/>
      <c r="D218" s="107"/>
      <c r="E218" s="85" t="s">
        <v>562</v>
      </c>
      <c r="F218" s="31" t="s">
        <v>354</v>
      </c>
      <c r="G218" s="71" t="s">
        <v>461</v>
      </c>
      <c r="H218" s="28"/>
      <c r="I218" s="76"/>
      <c r="J218" s="76" t="str">
        <f t="shared" si="9"/>
        <v/>
      </c>
      <c r="K218" s="76" t="str">
        <f t="shared" si="9"/>
        <v/>
      </c>
      <c r="L218" s="76" t="str">
        <f t="shared" si="9"/>
        <v/>
      </c>
      <c r="M218" s="28"/>
      <c r="N218" s="72"/>
      <c r="O218" s="72"/>
      <c r="P218" s="72"/>
      <c r="Q218" s="28"/>
      <c r="R218" s="101">
        <v>2</v>
      </c>
      <c r="S218" s="28"/>
    </row>
    <row r="219" spans="1:19" ht="27" customHeight="1">
      <c r="A219" s="119"/>
      <c r="B219" s="114"/>
      <c r="C219" s="85" t="s">
        <v>351</v>
      </c>
      <c r="D219" s="8" t="s">
        <v>85</v>
      </c>
      <c r="E219" s="85" t="s">
        <v>350</v>
      </c>
      <c r="F219" s="31" t="s">
        <v>397</v>
      </c>
      <c r="G219" s="71" t="s">
        <v>109</v>
      </c>
      <c r="H219" s="28"/>
      <c r="I219" s="76"/>
      <c r="J219" s="76" t="str">
        <f t="shared" si="9"/>
        <v/>
      </c>
      <c r="K219" s="76" t="str">
        <f t="shared" si="9"/>
        <v/>
      </c>
      <c r="L219" s="76" t="str">
        <f t="shared" si="9"/>
        <v/>
      </c>
      <c r="M219" s="28"/>
      <c r="N219" s="72"/>
      <c r="O219" s="72"/>
      <c r="P219" s="72"/>
      <c r="Q219" s="28"/>
      <c r="R219" s="101"/>
      <c r="S219" s="28"/>
    </row>
    <row r="220" spans="1:19" ht="42.75" customHeight="1">
      <c r="A220" s="113" t="s">
        <v>46</v>
      </c>
      <c r="B220" s="114" t="s">
        <v>98</v>
      </c>
      <c r="C220" s="85" t="s">
        <v>201</v>
      </c>
      <c r="D220" s="105" t="s">
        <v>54</v>
      </c>
      <c r="E220" s="108" t="s">
        <v>563</v>
      </c>
      <c r="F220" s="31" t="s">
        <v>199</v>
      </c>
      <c r="G220" s="71" t="s">
        <v>471</v>
      </c>
      <c r="H220" s="28"/>
      <c r="I220" s="76"/>
      <c r="J220" s="76" t="str">
        <f t="shared" si="9"/>
        <v/>
      </c>
      <c r="K220" s="76" t="str">
        <f t="shared" si="9"/>
        <v/>
      </c>
      <c r="L220" s="76" t="str">
        <f t="shared" si="9"/>
        <v/>
      </c>
      <c r="M220" s="28"/>
      <c r="N220" s="72"/>
      <c r="O220" s="72"/>
      <c r="P220" s="72"/>
      <c r="Q220" s="28"/>
      <c r="R220" s="101"/>
      <c r="S220" s="28"/>
    </row>
    <row r="221" spans="1:19" ht="42.75" customHeight="1">
      <c r="A221" s="113"/>
      <c r="B221" s="114"/>
      <c r="C221" s="85" t="s">
        <v>202</v>
      </c>
      <c r="D221" s="107"/>
      <c r="E221" s="110"/>
      <c r="F221" s="31" t="s">
        <v>200</v>
      </c>
      <c r="G221" s="71" t="s">
        <v>471</v>
      </c>
      <c r="H221" s="28"/>
      <c r="I221" s="76"/>
      <c r="J221" s="76" t="str">
        <f t="shared" si="9"/>
        <v/>
      </c>
      <c r="K221" s="76" t="str">
        <f t="shared" si="9"/>
        <v/>
      </c>
      <c r="L221" s="76" t="str">
        <f t="shared" si="9"/>
        <v/>
      </c>
      <c r="M221" s="28"/>
      <c r="N221" s="72"/>
      <c r="O221" s="72"/>
      <c r="P221" s="72"/>
      <c r="Q221" s="28"/>
      <c r="R221" s="101"/>
      <c r="S221" s="28"/>
    </row>
    <row r="222" spans="1:19" ht="56.25">
      <c r="A222" s="113"/>
      <c r="B222" s="85" t="s">
        <v>29</v>
      </c>
      <c r="C222" s="85" t="s">
        <v>382</v>
      </c>
      <c r="D222" s="8" t="s">
        <v>0</v>
      </c>
      <c r="E222" s="85" t="s">
        <v>564</v>
      </c>
      <c r="F222" s="31" t="s">
        <v>68</v>
      </c>
      <c r="G222" s="71" t="s">
        <v>471</v>
      </c>
      <c r="H222" s="28"/>
      <c r="I222" s="76" t="s">
        <v>615</v>
      </c>
      <c r="J222" s="76" t="str">
        <f t="shared" si="9"/>
        <v>N/A</v>
      </c>
      <c r="K222" s="76" t="str">
        <f t="shared" si="9"/>
        <v>N/A</v>
      </c>
      <c r="L222" s="76" t="str">
        <f t="shared" si="9"/>
        <v>N/A</v>
      </c>
      <c r="M222" s="28"/>
      <c r="N222" s="72"/>
      <c r="O222" s="72"/>
      <c r="P222" s="72"/>
      <c r="Q222" s="28"/>
      <c r="R222" s="101"/>
      <c r="S222" s="28"/>
    </row>
    <row r="223" spans="1:19" ht="21.75" customHeight="1">
      <c r="A223" s="117" t="s">
        <v>47</v>
      </c>
      <c r="B223" s="85" t="s">
        <v>30</v>
      </c>
      <c r="C223" s="85" t="s">
        <v>30</v>
      </c>
      <c r="D223" s="105" t="s">
        <v>0</v>
      </c>
      <c r="E223" s="108" t="s">
        <v>565</v>
      </c>
      <c r="F223" s="31" t="s">
        <v>69</v>
      </c>
      <c r="G223" s="71" t="s">
        <v>471</v>
      </c>
      <c r="H223" s="28"/>
      <c r="I223" s="76"/>
      <c r="J223" s="76" t="str">
        <f t="shared" si="9"/>
        <v/>
      </c>
      <c r="K223" s="76" t="str">
        <f t="shared" si="9"/>
        <v/>
      </c>
      <c r="L223" s="76" t="str">
        <f t="shared" si="9"/>
        <v/>
      </c>
      <c r="M223" s="28"/>
      <c r="N223" s="72"/>
      <c r="O223" s="72"/>
      <c r="P223" s="72"/>
      <c r="Q223" s="28"/>
      <c r="R223" s="101">
        <v>2</v>
      </c>
      <c r="S223" s="28"/>
    </row>
    <row r="224" spans="1:19" ht="21.75" customHeight="1">
      <c r="A224" s="117"/>
      <c r="B224" s="85" t="s">
        <v>31</v>
      </c>
      <c r="C224" s="85" t="s">
        <v>31</v>
      </c>
      <c r="D224" s="107"/>
      <c r="E224" s="110"/>
      <c r="F224" s="31" t="s">
        <v>70</v>
      </c>
      <c r="G224" s="71" t="s">
        <v>471</v>
      </c>
      <c r="H224" s="28"/>
      <c r="I224" s="76"/>
      <c r="J224" s="76" t="str">
        <f t="shared" si="9"/>
        <v/>
      </c>
      <c r="K224" s="76" t="str">
        <f t="shared" si="9"/>
        <v/>
      </c>
      <c r="L224" s="76" t="str">
        <f t="shared" si="9"/>
        <v/>
      </c>
      <c r="M224" s="28"/>
      <c r="N224" s="72"/>
      <c r="O224" s="72"/>
      <c r="P224" s="72"/>
      <c r="Q224" s="28"/>
      <c r="R224" s="101">
        <v>2</v>
      </c>
      <c r="S224" s="28"/>
    </row>
    <row r="225" spans="1:19" ht="25.5" customHeight="1">
      <c r="A225" s="116" t="s">
        <v>99</v>
      </c>
      <c r="B225" s="114"/>
      <c r="C225" s="85" t="s">
        <v>255</v>
      </c>
      <c r="D225" s="105" t="s">
        <v>0</v>
      </c>
      <c r="E225" s="108" t="s">
        <v>566</v>
      </c>
      <c r="F225" s="31" t="s">
        <v>203</v>
      </c>
      <c r="G225" s="71" t="s">
        <v>471</v>
      </c>
      <c r="H225" s="28"/>
      <c r="I225" s="76"/>
      <c r="J225" s="76" t="str">
        <f t="shared" si="9"/>
        <v/>
      </c>
      <c r="K225" s="76" t="str">
        <f t="shared" si="9"/>
        <v/>
      </c>
      <c r="L225" s="76" t="str">
        <f t="shared" si="9"/>
        <v/>
      </c>
      <c r="M225" s="28"/>
      <c r="N225" s="72"/>
      <c r="O225" s="72"/>
      <c r="P225" s="72"/>
      <c r="Q225" s="28"/>
      <c r="R225" s="101"/>
      <c r="S225" s="28"/>
    </row>
    <row r="226" spans="1:19" ht="25.5" customHeight="1">
      <c r="A226" s="116"/>
      <c r="B226" s="114"/>
      <c r="C226" s="85" t="s">
        <v>256</v>
      </c>
      <c r="D226" s="107"/>
      <c r="E226" s="110"/>
      <c r="F226" s="31" t="s">
        <v>204</v>
      </c>
      <c r="G226" s="71" t="s">
        <v>471</v>
      </c>
      <c r="H226" s="28"/>
      <c r="I226" s="76"/>
      <c r="J226" s="76" t="str">
        <f t="shared" si="9"/>
        <v/>
      </c>
      <c r="K226" s="76" t="str">
        <f t="shared" si="9"/>
        <v/>
      </c>
      <c r="L226" s="76" t="str">
        <f t="shared" si="9"/>
        <v/>
      </c>
      <c r="M226" s="28"/>
      <c r="N226" s="72"/>
      <c r="O226" s="72"/>
      <c r="P226" s="72"/>
      <c r="Q226" s="28"/>
      <c r="R226" s="101"/>
      <c r="S226" s="28"/>
    </row>
    <row r="227" spans="1:19" ht="22.5">
      <c r="A227" s="119" t="s">
        <v>48</v>
      </c>
      <c r="B227" s="85" t="s">
        <v>32</v>
      </c>
      <c r="C227" s="85" t="s">
        <v>32</v>
      </c>
      <c r="D227" s="8" t="s">
        <v>0</v>
      </c>
      <c r="E227" s="85" t="s">
        <v>567</v>
      </c>
      <c r="F227" s="31" t="s">
        <v>71</v>
      </c>
      <c r="G227" s="71" t="s">
        <v>471</v>
      </c>
      <c r="H227" s="28"/>
      <c r="I227" s="76"/>
      <c r="J227" s="76" t="str">
        <f t="shared" si="9"/>
        <v/>
      </c>
      <c r="K227" s="76" t="str">
        <f t="shared" si="9"/>
        <v/>
      </c>
      <c r="L227" s="76" t="str">
        <f t="shared" si="9"/>
        <v/>
      </c>
      <c r="M227" s="28"/>
      <c r="N227" s="72"/>
      <c r="O227" s="72"/>
      <c r="P227" s="72"/>
      <c r="Q227" s="28"/>
      <c r="R227" s="101">
        <v>2</v>
      </c>
      <c r="S227" s="28"/>
    </row>
    <row r="228" spans="1:19" ht="33.75">
      <c r="A228" s="119"/>
      <c r="B228" s="115" t="s">
        <v>367</v>
      </c>
      <c r="C228" s="108" t="s">
        <v>367</v>
      </c>
      <c r="D228" s="105" t="s">
        <v>297</v>
      </c>
      <c r="E228" s="85" t="s">
        <v>448</v>
      </c>
      <c r="F228" s="31" t="s">
        <v>641</v>
      </c>
      <c r="G228" s="71" t="s">
        <v>111</v>
      </c>
      <c r="H228" s="28"/>
      <c r="I228" s="76"/>
      <c r="J228" s="76" t="str">
        <f t="shared" si="9"/>
        <v/>
      </c>
      <c r="K228" s="76" t="str">
        <f t="shared" si="9"/>
        <v/>
      </c>
      <c r="L228" s="76" t="str">
        <f t="shared" si="9"/>
        <v/>
      </c>
      <c r="M228" s="28"/>
      <c r="N228" s="72"/>
      <c r="O228" s="72"/>
      <c r="P228" s="72"/>
      <c r="Q228" s="28"/>
      <c r="R228" s="101"/>
      <c r="S228" s="28"/>
    </row>
    <row r="229" spans="1:19" ht="22.5">
      <c r="A229" s="119"/>
      <c r="B229" s="115"/>
      <c r="C229" s="109"/>
      <c r="D229" s="106"/>
      <c r="E229" s="85" t="s">
        <v>449</v>
      </c>
      <c r="F229" s="31" t="s">
        <v>363</v>
      </c>
      <c r="G229" s="71" t="s">
        <v>111</v>
      </c>
      <c r="H229" s="28"/>
      <c r="I229" s="76"/>
      <c r="J229" s="76" t="str">
        <f t="shared" si="9"/>
        <v/>
      </c>
      <c r="K229" s="76" t="str">
        <f t="shared" si="9"/>
        <v/>
      </c>
      <c r="L229" s="76" t="str">
        <f t="shared" si="9"/>
        <v/>
      </c>
      <c r="M229" s="28"/>
      <c r="N229" s="72"/>
      <c r="O229" s="72"/>
      <c r="P229" s="72"/>
      <c r="Q229" s="28"/>
      <c r="R229" s="101"/>
      <c r="S229" s="28"/>
    </row>
    <row r="230" spans="1:19" ht="22.5">
      <c r="A230" s="119"/>
      <c r="B230" s="115"/>
      <c r="C230" s="110"/>
      <c r="D230" s="107"/>
      <c r="E230" s="85" t="s">
        <v>450</v>
      </c>
      <c r="F230" s="31" t="s">
        <v>364</v>
      </c>
      <c r="G230" s="71" t="s">
        <v>111</v>
      </c>
      <c r="H230" s="28"/>
      <c r="I230" s="76"/>
      <c r="J230" s="76" t="str">
        <f t="shared" si="9"/>
        <v/>
      </c>
      <c r="K230" s="76" t="str">
        <f t="shared" si="9"/>
        <v/>
      </c>
      <c r="L230" s="76" t="str">
        <f t="shared" si="9"/>
        <v/>
      </c>
      <c r="M230" s="28"/>
      <c r="N230" s="72"/>
      <c r="O230" s="72"/>
      <c r="P230" s="72"/>
      <c r="Q230" s="28"/>
      <c r="R230" s="101"/>
      <c r="S230" s="28"/>
    </row>
    <row r="231" spans="1:19" ht="45">
      <c r="A231" s="119"/>
      <c r="B231" s="85" t="s">
        <v>33</v>
      </c>
      <c r="C231" s="85" t="s">
        <v>609</v>
      </c>
      <c r="D231" s="8" t="s">
        <v>54</v>
      </c>
      <c r="E231" s="85" t="s">
        <v>568</v>
      </c>
      <c r="F231" s="31" t="s">
        <v>72</v>
      </c>
      <c r="G231" s="71" t="s">
        <v>456</v>
      </c>
      <c r="H231" s="28"/>
      <c r="I231" s="76"/>
      <c r="J231" s="76" t="str">
        <f t="shared" ref="J231:L276" si="10">IF($I231="","",IF($I231="N/A","N/A",IF($I231=0,0,IF($I231="NS","NS",""))))</f>
        <v/>
      </c>
      <c r="K231" s="76" t="str">
        <f t="shared" si="10"/>
        <v/>
      </c>
      <c r="L231" s="76" t="str">
        <f t="shared" si="10"/>
        <v/>
      </c>
      <c r="M231" s="28"/>
      <c r="N231" s="72"/>
      <c r="O231" s="72"/>
      <c r="P231" s="72"/>
      <c r="Q231" s="28"/>
      <c r="R231" s="101">
        <v>1</v>
      </c>
      <c r="S231" s="28"/>
    </row>
    <row r="232" spans="1:19" ht="33.75">
      <c r="A232" s="119"/>
      <c r="B232" s="85" t="s">
        <v>34</v>
      </c>
      <c r="C232" s="85" t="s">
        <v>610</v>
      </c>
      <c r="D232" s="8" t="s">
        <v>0</v>
      </c>
      <c r="E232" s="85" t="s">
        <v>569</v>
      </c>
      <c r="F232" s="31" t="s">
        <v>274</v>
      </c>
      <c r="G232" s="71" t="s">
        <v>456</v>
      </c>
      <c r="H232" s="28"/>
      <c r="I232" s="76"/>
      <c r="J232" s="76" t="str">
        <f t="shared" si="10"/>
        <v/>
      </c>
      <c r="K232" s="76" t="str">
        <f t="shared" si="10"/>
        <v/>
      </c>
      <c r="L232" s="76" t="str">
        <f t="shared" si="10"/>
        <v/>
      </c>
      <c r="M232" s="28"/>
      <c r="N232" s="72"/>
      <c r="O232" s="72"/>
      <c r="P232" s="72"/>
      <c r="Q232" s="28"/>
      <c r="R232" s="101">
        <v>1</v>
      </c>
      <c r="S232" s="28"/>
    </row>
    <row r="233" spans="1:19" ht="22.5">
      <c r="A233" s="119"/>
      <c r="B233" s="85" t="s">
        <v>35</v>
      </c>
      <c r="C233" s="85" t="s">
        <v>435</v>
      </c>
      <c r="D233" s="8" t="s">
        <v>81</v>
      </c>
      <c r="E233" s="85" t="s">
        <v>570</v>
      </c>
      <c r="F233" s="31" t="s">
        <v>108</v>
      </c>
      <c r="G233" s="71" t="s">
        <v>471</v>
      </c>
      <c r="H233" s="28"/>
      <c r="I233" s="76" t="s">
        <v>615</v>
      </c>
      <c r="J233" s="76" t="str">
        <f t="shared" si="10"/>
        <v>N/A</v>
      </c>
      <c r="K233" s="76" t="str">
        <f t="shared" si="10"/>
        <v>N/A</v>
      </c>
      <c r="L233" s="76" t="str">
        <f t="shared" si="10"/>
        <v>N/A</v>
      </c>
      <c r="M233" s="28"/>
      <c r="N233" s="72"/>
      <c r="O233" s="72"/>
      <c r="P233" s="72"/>
      <c r="Q233" s="28"/>
      <c r="R233" s="101">
        <v>2</v>
      </c>
      <c r="S233" s="28"/>
    </row>
    <row r="234" spans="1:19" ht="33.75">
      <c r="A234" s="113" t="s">
        <v>623</v>
      </c>
      <c r="B234" s="85" t="s">
        <v>36</v>
      </c>
      <c r="C234" s="85" t="s">
        <v>36</v>
      </c>
      <c r="D234" s="8" t="s">
        <v>0</v>
      </c>
      <c r="E234" s="85" t="s">
        <v>571</v>
      </c>
      <c r="F234" s="31" t="s">
        <v>105</v>
      </c>
      <c r="G234" s="71" t="s">
        <v>462</v>
      </c>
      <c r="H234" s="28"/>
      <c r="I234" s="76"/>
      <c r="J234" s="76" t="str">
        <f t="shared" si="10"/>
        <v/>
      </c>
      <c r="K234" s="76" t="str">
        <f t="shared" si="10"/>
        <v/>
      </c>
      <c r="L234" s="76" t="str">
        <f t="shared" si="10"/>
        <v/>
      </c>
      <c r="M234" s="28"/>
      <c r="N234" s="72"/>
      <c r="O234" s="72"/>
      <c r="P234" s="72"/>
      <c r="Q234" s="28"/>
      <c r="R234" s="101"/>
      <c r="S234" s="28"/>
    </row>
    <row r="235" spans="1:19" ht="56.25">
      <c r="A235" s="113"/>
      <c r="B235" s="85" t="s">
        <v>37</v>
      </c>
      <c r="C235" s="85" t="s">
        <v>37</v>
      </c>
      <c r="D235" s="8" t="s">
        <v>0</v>
      </c>
      <c r="E235" s="85" t="s">
        <v>572</v>
      </c>
      <c r="F235" s="31" t="s">
        <v>427</v>
      </c>
      <c r="G235" s="71" t="s">
        <v>471</v>
      </c>
      <c r="H235" s="28"/>
      <c r="I235" s="76"/>
      <c r="J235" s="76" t="str">
        <f t="shared" si="10"/>
        <v/>
      </c>
      <c r="K235" s="76" t="str">
        <f t="shared" si="10"/>
        <v/>
      </c>
      <c r="L235" s="76" t="str">
        <f t="shared" si="10"/>
        <v/>
      </c>
      <c r="M235" s="28"/>
      <c r="N235" s="72"/>
      <c r="O235" s="72"/>
      <c r="P235" s="72"/>
      <c r="Q235" s="28"/>
      <c r="R235" s="101"/>
      <c r="S235" s="28"/>
    </row>
    <row r="236" spans="1:19" ht="24" customHeight="1">
      <c r="A236" s="117" t="s">
        <v>100</v>
      </c>
      <c r="B236" s="114"/>
      <c r="C236" s="85" t="s">
        <v>210</v>
      </c>
      <c r="D236" s="105" t="s">
        <v>53</v>
      </c>
      <c r="E236" s="85" t="s">
        <v>573</v>
      </c>
      <c r="F236" s="31" t="s">
        <v>209</v>
      </c>
      <c r="G236" s="71" t="s">
        <v>470</v>
      </c>
      <c r="H236" s="28"/>
      <c r="I236" s="76"/>
      <c r="J236" s="76" t="str">
        <f t="shared" si="10"/>
        <v/>
      </c>
      <c r="K236" s="76" t="str">
        <f t="shared" si="10"/>
        <v/>
      </c>
      <c r="L236" s="76" t="str">
        <f t="shared" si="10"/>
        <v/>
      </c>
      <c r="M236" s="28"/>
      <c r="N236" s="72"/>
      <c r="O236" s="72"/>
      <c r="P236" s="72"/>
      <c r="Q236" s="28"/>
      <c r="R236" s="101"/>
      <c r="S236" s="28"/>
    </row>
    <row r="237" spans="1:19" ht="24" customHeight="1">
      <c r="A237" s="117"/>
      <c r="B237" s="114"/>
      <c r="C237" s="85" t="s">
        <v>258</v>
      </c>
      <c r="D237" s="106"/>
      <c r="E237" s="85" t="s">
        <v>573</v>
      </c>
      <c r="F237" s="31" t="s">
        <v>205</v>
      </c>
      <c r="G237" s="71" t="s">
        <v>470</v>
      </c>
      <c r="H237" s="28"/>
      <c r="I237" s="76"/>
      <c r="J237" s="76" t="str">
        <f t="shared" si="10"/>
        <v/>
      </c>
      <c r="K237" s="76" t="str">
        <f t="shared" si="10"/>
        <v/>
      </c>
      <c r="L237" s="76" t="str">
        <f t="shared" si="10"/>
        <v/>
      </c>
      <c r="M237" s="28"/>
      <c r="N237" s="72"/>
      <c r="O237" s="72"/>
      <c r="P237" s="72"/>
      <c r="Q237" s="28"/>
      <c r="R237" s="101"/>
      <c r="S237" s="28"/>
    </row>
    <row r="238" spans="1:19" ht="24" customHeight="1">
      <c r="A238" s="117"/>
      <c r="B238" s="114"/>
      <c r="C238" s="85" t="s">
        <v>206</v>
      </c>
      <c r="D238" s="106"/>
      <c r="E238" s="85" t="s">
        <v>573</v>
      </c>
      <c r="F238" s="31" t="s">
        <v>206</v>
      </c>
      <c r="G238" s="71" t="s">
        <v>470</v>
      </c>
      <c r="H238" s="28"/>
      <c r="I238" s="76"/>
      <c r="J238" s="76" t="str">
        <f t="shared" si="10"/>
        <v/>
      </c>
      <c r="K238" s="76" t="str">
        <f t="shared" si="10"/>
        <v/>
      </c>
      <c r="L238" s="76" t="str">
        <f t="shared" si="10"/>
        <v/>
      </c>
      <c r="M238" s="28"/>
      <c r="N238" s="72"/>
      <c r="O238" s="72"/>
      <c r="P238" s="72"/>
      <c r="Q238" s="28"/>
      <c r="R238" s="101"/>
      <c r="S238" s="28"/>
    </row>
    <row r="239" spans="1:19" ht="35.25" customHeight="1">
      <c r="A239" s="117"/>
      <c r="B239" s="114"/>
      <c r="C239" s="85" t="s">
        <v>211</v>
      </c>
      <c r="D239" s="106"/>
      <c r="E239" s="85" t="s">
        <v>573</v>
      </c>
      <c r="F239" s="31" t="s">
        <v>207</v>
      </c>
      <c r="G239" s="71" t="s">
        <v>470</v>
      </c>
      <c r="H239" s="28"/>
      <c r="I239" s="76"/>
      <c r="J239" s="76" t="str">
        <f t="shared" si="10"/>
        <v/>
      </c>
      <c r="K239" s="76" t="str">
        <f t="shared" si="10"/>
        <v/>
      </c>
      <c r="L239" s="76" t="str">
        <f t="shared" si="10"/>
        <v/>
      </c>
      <c r="M239" s="28"/>
      <c r="N239" s="72"/>
      <c r="O239" s="72"/>
      <c r="P239" s="72"/>
      <c r="Q239" s="28"/>
      <c r="R239" s="101"/>
      <c r="S239" s="28"/>
    </row>
    <row r="240" spans="1:19" ht="40.5" customHeight="1">
      <c r="A240" s="117"/>
      <c r="B240" s="114"/>
      <c r="C240" s="85" t="s">
        <v>405</v>
      </c>
      <c r="D240" s="106"/>
      <c r="E240" s="85" t="s">
        <v>573</v>
      </c>
      <c r="F240" s="31" t="s">
        <v>406</v>
      </c>
      <c r="G240" s="71" t="s">
        <v>470</v>
      </c>
      <c r="H240" s="28"/>
      <c r="I240" s="76" t="s">
        <v>615</v>
      </c>
      <c r="J240" s="76" t="str">
        <f t="shared" si="10"/>
        <v>N/A</v>
      </c>
      <c r="K240" s="76" t="str">
        <f t="shared" si="10"/>
        <v>N/A</v>
      </c>
      <c r="L240" s="76" t="str">
        <f t="shared" si="10"/>
        <v>N/A</v>
      </c>
      <c r="M240" s="28"/>
      <c r="N240" s="72"/>
      <c r="O240" s="72"/>
      <c r="P240" s="72"/>
      <c r="Q240" s="28"/>
      <c r="R240" s="101"/>
      <c r="S240" s="28"/>
    </row>
    <row r="241" spans="1:19" ht="24" customHeight="1">
      <c r="A241" s="117"/>
      <c r="B241" s="114"/>
      <c r="C241" s="108" t="s">
        <v>624</v>
      </c>
      <c r="D241" s="106"/>
      <c r="E241" s="85" t="s">
        <v>574</v>
      </c>
      <c r="F241" s="31" t="s">
        <v>208</v>
      </c>
      <c r="G241" s="71" t="s">
        <v>470</v>
      </c>
      <c r="H241" s="28"/>
      <c r="I241" s="76"/>
      <c r="J241" s="76" t="str">
        <f t="shared" si="10"/>
        <v/>
      </c>
      <c r="K241" s="76" t="str">
        <f t="shared" si="10"/>
        <v/>
      </c>
      <c r="L241" s="76" t="str">
        <f t="shared" si="10"/>
        <v/>
      </c>
      <c r="M241" s="28"/>
      <c r="N241" s="72"/>
      <c r="O241" s="72"/>
      <c r="P241" s="72"/>
      <c r="Q241" s="28"/>
      <c r="R241" s="101"/>
      <c r="S241" s="28"/>
    </row>
    <row r="242" spans="1:19" ht="24" customHeight="1">
      <c r="A242" s="117"/>
      <c r="B242" s="114"/>
      <c r="C242" s="110"/>
      <c r="D242" s="107"/>
      <c r="E242" s="85" t="s">
        <v>574</v>
      </c>
      <c r="F242" s="31" t="s">
        <v>107</v>
      </c>
      <c r="G242" s="71" t="s">
        <v>470</v>
      </c>
      <c r="H242" s="28"/>
      <c r="I242" s="76"/>
      <c r="J242" s="76" t="str">
        <f t="shared" si="10"/>
        <v/>
      </c>
      <c r="K242" s="76" t="str">
        <f t="shared" si="10"/>
        <v/>
      </c>
      <c r="L242" s="76" t="str">
        <f t="shared" si="10"/>
        <v/>
      </c>
      <c r="M242" s="28"/>
      <c r="N242" s="72"/>
      <c r="O242" s="72"/>
      <c r="P242" s="72"/>
      <c r="Q242" s="28"/>
      <c r="R242" s="101"/>
      <c r="S242" s="28"/>
    </row>
    <row r="243" spans="1:19" ht="22.5" customHeight="1">
      <c r="A243" s="116" t="s">
        <v>49</v>
      </c>
      <c r="B243" s="114"/>
      <c r="C243" s="108" t="s">
        <v>611</v>
      </c>
      <c r="D243" s="105" t="s">
        <v>53</v>
      </c>
      <c r="E243" s="85" t="s">
        <v>575</v>
      </c>
      <c r="F243" s="31" t="s">
        <v>212</v>
      </c>
      <c r="G243" s="71" t="s">
        <v>472</v>
      </c>
      <c r="H243" s="28"/>
      <c r="I243" s="76"/>
      <c r="J243" s="76" t="str">
        <f t="shared" si="10"/>
        <v/>
      </c>
      <c r="K243" s="76" t="str">
        <f t="shared" si="10"/>
        <v/>
      </c>
      <c r="L243" s="76" t="str">
        <f t="shared" si="10"/>
        <v/>
      </c>
      <c r="M243" s="28"/>
      <c r="N243" s="72"/>
      <c r="O243" s="72"/>
      <c r="P243" s="72"/>
      <c r="Q243" s="28"/>
      <c r="R243" s="101">
        <v>2</v>
      </c>
      <c r="S243" s="28"/>
    </row>
    <row r="244" spans="1:19" ht="17.100000000000001" customHeight="1">
      <c r="A244" s="116"/>
      <c r="B244" s="114"/>
      <c r="C244" s="109"/>
      <c r="D244" s="106"/>
      <c r="E244" s="108" t="s">
        <v>576</v>
      </c>
      <c r="F244" s="66" t="s">
        <v>216</v>
      </c>
      <c r="G244" s="71" t="s">
        <v>472</v>
      </c>
      <c r="H244" s="28"/>
      <c r="I244" s="79"/>
      <c r="J244" s="90" t="str">
        <f t="shared" si="10"/>
        <v/>
      </c>
      <c r="K244" s="90" t="str">
        <f t="shared" si="10"/>
        <v/>
      </c>
      <c r="L244" s="91" t="str">
        <f t="shared" si="10"/>
        <v/>
      </c>
      <c r="M244" s="28"/>
      <c r="N244" s="73"/>
      <c r="O244" s="74"/>
      <c r="P244" s="75"/>
      <c r="Q244" s="28"/>
      <c r="R244" s="101">
        <v>2</v>
      </c>
      <c r="S244" s="28"/>
    </row>
    <row r="245" spans="1:19" ht="17.100000000000001" customHeight="1">
      <c r="A245" s="116"/>
      <c r="B245" s="114"/>
      <c r="C245" s="109"/>
      <c r="D245" s="106"/>
      <c r="E245" s="109"/>
      <c r="F245" s="31" t="s">
        <v>213</v>
      </c>
      <c r="G245" s="71" t="s">
        <v>472</v>
      </c>
      <c r="H245" s="28"/>
      <c r="I245" s="76"/>
      <c r="J245" s="76" t="str">
        <f t="shared" si="10"/>
        <v/>
      </c>
      <c r="K245" s="76" t="str">
        <f t="shared" si="10"/>
        <v/>
      </c>
      <c r="L245" s="76" t="str">
        <f t="shared" si="10"/>
        <v/>
      </c>
      <c r="M245" s="28"/>
      <c r="N245" s="72"/>
      <c r="O245" s="72"/>
      <c r="P245" s="72"/>
      <c r="Q245" s="28"/>
      <c r="R245" s="101">
        <v>2</v>
      </c>
      <c r="S245" s="28"/>
    </row>
    <row r="246" spans="1:19" ht="17.100000000000001" customHeight="1">
      <c r="A246" s="116"/>
      <c r="B246" s="114"/>
      <c r="C246" s="109"/>
      <c r="D246" s="106"/>
      <c r="E246" s="109"/>
      <c r="F246" s="31" t="s">
        <v>214</v>
      </c>
      <c r="G246" s="71" t="s">
        <v>472</v>
      </c>
      <c r="H246" s="28"/>
      <c r="I246" s="76"/>
      <c r="J246" s="76" t="str">
        <f t="shared" si="10"/>
        <v/>
      </c>
      <c r="K246" s="76" t="str">
        <f t="shared" si="10"/>
        <v/>
      </c>
      <c r="L246" s="76" t="str">
        <f t="shared" si="10"/>
        <v/>
      </c>
      <c r="M246" s="28"/>
      <c r="N246" s="72"/>
      <c r="O246" s="72"/>
      <c r="P246" s="72"/>
      <c r="Q246" s="28"/>
      <c r="R246" s="101">
        <v>2</v>
      </c>
      <c r="S246" s="28"/>
    </row>
    <row r="247" spans="1:19" ht="17.100000000000001" customHeight="1">
      <c r="A247" s="116"/>
      <c r="B247" s="114"/>
      <c r="C247" s="109"/>
      <c r="D247" s="107"/>
      <c r="E247" s="110"/>
      <c r="F247" s="31" t="s">
        <v>215</v>
      </c>
      <c r="G247" s="71" t="s">
        <v>472</v>
      </c>
      <c r="H247" s="28"/>
      <c r="I247" s="76"/>
      <c r="J247" s="76" t="str">
        <f t="shared" si="10"/>
        <v/>
      </c>
      <c r="K247" s="76" t="str">
        <f t="shared" si="10"/>
        <v/>
      </c>
      <c r="L247" s="76" t="str">
        <f t="shared" si="10"/>
        <v/>
      </c>
      <c r="M247" s="28"/>
      <c r="N247" s="72"/>
      <c r="O247" s="72"/>
      <c r="P247" s="72"/>
      <c r="Q247" s="28"/>
      <c r="R247" s="101">
        <v>2</v>
      </c>
      <c r="S247" s="28"/>
    </row>
    <row r="248" spans="1:19" ht="67.5">
      <c r="A248" s="116"/>
      <c r="B248" s="114"/>
      <c r="C248" s="110"/>
      <c r="D248" s="8" t="s">
        <v>77</v>
      </c>
      <c r="E248" s="85" t="s">
        <v>577</v>
      </c>
      <c r="F248" s="31" t="s">
        <v>76</v>
      </c>
      <c r="G248" s="71" t="s">
        <v>471</v>
      </c>
      <c r="H248" s="28"/>
      <c r="I248" s="76"/>
      <c r="J248" s="76" t="str">
        <f t="shared" si="10"/>
        <v/>
      </c>
      <c r="K248" s="76" t="str">
        <f t="shared" si="10"/>
        <v/>
      </c>
      <c r="L248" s="76" t="str">
        <f t="shared" si="10"/>
        <v/>
      </c>
      <c r="M248" s="28"/>
      <c r="N248" s="72"/>
      <c r="O248" s="72"/>
      <c r="P248" s="72"/>
      <c r="Q248" s="28"/>
      <c r="R248" s="101">
        <v>2</v>
      </c>
      <c r="S248" s="28"/>
    </row>
    <row r="249" spans="1:19" ht="18" customHeight="1">
      <c r="A249" s="119" t="s">
        <v>50</v>
      </c>
      <c r="B249" s="114"/>
      <c r="C249" s="85" t="s">
        <v>50</v>
      </c>
      <c r="D249" s="105" t="s">
        <v>79</v>
      </c>
      <c r="E249" s="108" t="s">
        <v>578</v>
      </c>
      <c r="F249" s="66" t="s">
        <v>218</v>
      </c>
      <c r="G249" s="71" t="s">
        <v>471</v>
      </c>
      <c r="H249" s="28"/>
      <c r="I249" s="79"/>
      <c r="J249" s="76" t="str">
        <f t="shared" si="10"/>
        <v/>
      </c>
      <c r="K249" s="76" t="str">
        <f t="shared" si="10"/>
        <v/>
      </c>
      <c r="L249" s="76" t="str">
        <f t="shared" si="10"/>
        <v/>
      </c>
      <c r="M249" s="28"/>
      <c r="N249" s="72"/>
      <c r="O249" s="72"/>
      <c r="P249" s="72"/>
      <c r="Q249" s="28"/>
      <c r="R249" s="101"/>
      <c r="S249" s="28"/>
    </row>
    <row r="250" spans="1:19" ht="45">
      <c r="A250" s="119"/>
      <c r="B250" s="114"/>
      <c r="C250" s="85" t="s">
        <v>221</v>
      </c>
      <c r="D250" s="106"/>
      <c r="E250" s="109"/>
      <c r="F250" s="31" t="s">
        <v>219</v>
      </c>
      <c r="G250" s="71" t="s">
        <v>471</v>
      </c>
      <c r="H250" s="28"/>
      <c r="I250" s="76"/>
      <c r="J250" s="76" t="str">
        <f t="shared" si="10"/>
        <v/>
      </c>
      <c r="K250" s="76" t="str">
        <f t="shared" si="10"/>
        <v/>
      </c>
      <c r="L250" s="76" t="str">
        <f t="shared" si="10"/>
        <v/>
      </c>
      <c r="M250" s="28"/>
      <c r="N250" s="72"/>
      <c r="O250" s="72"/>
      <c r="P250" s="72"/>
      <c r="Q250" s="28"/>
      <c r="R250" s="101"/>
      <c r="S250" s="28"/>
    </row>
    <row r="251" spans="1:19" ht="33.75">
      <c r="A251" s="119"/>
      <c r="B251" s="114"/>
      <c r="C251" s="85" t="s">
        <v>222</v>
      </c>
      <c r="D251" s="106"/>
      <c r="E251" s="109"/>
      <c r="F251" s="31" t="s">
        <v>220</v>
      </c>
      <c r="G251" s="71" t="s">
        <v>471</v>
      </c>
      <c r="H251" s="28"/>
      <c r="I251" s="76"/>
      <c r="J251" s="76" t="str">
        <f t="shared" si="10"/>
        <v/>
      </c>
      <c r="K251" s="76" t="str">
        <f t="shared" si="10"/>
        <v/>
      </c>
      <c r="L251" s="76" t="str">
        <f t="shared" si="10"/>
        <v/>
      </c>
      <c r="M251" s="28"/>
      <c r="N251" s="72"/>
      <c r="O251" s="72"/>
      <c r="P251" s="72"/>
      <c r="Q251" s="28"/>
      <c r="R251" s="101"/>
      <c r="S251" s="28"/>
    </row>
    <row r="252" spans="1:19" ht="45">
      <c r="A252" s="119"/>
      <c r="B252" s="114"/>
      <c r="C252" s="85" t="s">
        <v>275</v>
      </c>
      <c r="D252" s="106"/>
      <c r="E252" s="109"/>
      <c r="F252" s="31" t="s">
        <v>277</v>
      </c>
      <c r="G252" s="71" t="s">
        <v>471</v>
      </c>
      <c r="H252" s="28"/>
      <c r="I252" s="76"/>
      <c r="J252" s="76" t="str">
        <f t="shared" si="10"/>
        <v/>
      </c>
      <c r="K252" s="76" t="str">
        <f t="shared" si="10"/>
        <v/>
      </c>
      <c r="L252" s="76" t="str">
        <f t="shared" si="10"/>
        <v/>
      </c>
      <c r="M252" s="28"/>
      <c r="N252" s="72"/>
      <c r="O252" s="72"/>
      <c r="P252" s="72"/>
      <c r="Q252" s="28"/>
      <c r="R252" s="101"/>
      <c r="S252" s="28"/>
    </row>
    <row r="253" spans="1:19" ht="33.75">
      <c r="A253" s="119"/>
      <c r="B253" s="114"/>
      <c r="C253" s="85" t="s">
        <v>276</v>
      </c>
      <c r="D253" s="106"/>
      <c r="E253" s="109"/>
      <c r="F253" s="31" t="s">
        <v>278</v>
      </c>
      <c r="G253" s="71" t="s">
        <v>471</v>
      </c>
      <c r="H253" s="28"/>
      <c r="I253" s="76"/>
      <c r="J253" s="76" t="str">
        <f t="shared" si="10"/>
        <v/>
      </c>
      <c r="K253" s="76" t="str">
        <f t="shared" si="10"/>
        <v/>
      </c>
      <c r="L253" s="76" t="str">
        <f t="shared" si="10"/>
        <v/>
      </c>
      <c r="M253" s="28"/>
      <c r="N253" s="72"/>
      <c r="O253" s="72"/>
      <c r="P253" s="72"/>
      <c r="Q253" s="28"/>
      <c r="R253" s="101"/>
      <c r="S253" s="28"/>
    </row>
    <row r="254" spans="1:19" ht="22.5">
      <c r="A254" s="119"/>
      <c r="B254" s="114"/>
      <c r="C254" s="85" t="s">
        <v>225</v>
      </c>
      <c r="D254" s="106"/>
      <c r="E254" s="109"/>
      <c r="F254" s="31" t="s">
        <v>223</v>
      </c>
      <c r="G254" s="71" t="s">
        <v>471</v>
      </c>
      <c r="H254" s="28"/>
      <c r="I254" s="76"/>
      <c r="J254" s="76" t="str">
        <f t="shared" si="10"/>
        <v/>
      </c>
      <c r="K254" s="76" t="str">
        <f t="shared" si="10"/>
        <v/>
      </c>
      <c r="L254" s="76" t="str">
        <f t="shared" si="10"/>
        <v/>
      </c>
      <c r="M254" s="28"/>
      <c r="N254" s="72"/>
      <c r="O254" s="72"/>
      <c r="P254" s="72"/>
      <c r="Q254" s="28"/>
      <c r="R254" s="101"/>
      <c r="S254" s="28"/>
    </row>
    <row r="255" spans="1:19" ht="33.75">
      <c r="A255" s="119"/>
      <c r="B255" s="114"/>
      <c r="C255" s="85" t="s">
        <v>224</v>
      </c>
      <c r="D255" s="106"/>
      <c r="E255" s="109"/>
      <c r="F255" s="31" t="s">
        <v>279</v>
      </c>
      <c r="G255" s="71" t="s">
        <v>471</v>
      </c>
      <c r="H255" s="28"/>
      <c r="I255" s="76"/>
      <c r="J255" s="76" t="str">
        <f t="shared" si="10"/>
        <v/>
      </c>
      <c r="K255" s="76" t="str">
        <f t="shared" si="10"/>
        <v/>
      </c>
      <c r="L255" s="76" t="str">
        <f t="shared" si="10"/>
        <v/>
      </c>
      <c r="M255" s="28"/>
      <c r="N255" s="72"/>
      <c r="O255" s="72"/>
      <c r="P255" s="72"/>
      <c r="Q255" s="28"/>
      <c r="R255" s="101"/>
      <c r="S255" s="28"/>
    </row>
    <row r="256" spans="1:19" ht="56.25">
      <c r="A256" s="119"/>
      <c r="B256" s="114"/>
      <c r="C256" s="85" t="s">
        <v>280</v>
      </c>
      <c r="D256" s="107"/>
      <c r="E256" s="110"/>
      <c r="F256" s="31" t="s">
        <v>217</v>
      </c>
      <c r="G256" s="71" t="s">
        <v>471</v>
      </c>
      <c r="H256" s="28"/>
      <c r="I256" s="76"/>
      <c r="J256" s="76" t="str">
        <f t="shared" si="10"/>
        <v/>
      </c>
      <c r="K256" s="76" t="str">
        <f t="shared" si="10"/>
        <v/>
      </c>
      <c r="L256" s="76" t="str">
        <f t="shared" si="10"/>
        <v/>
      </c>
      <c r="M256" s="28"/>
      <c r="N256" s="72"/>
      <c r="O256" s="72"/>
      <c r="P256" s="72"/>
      <c r="Q256" s="28"/>
      <c r="R256" s="101"/>
      <c r="S256" s="28"/>
    </row>
    <row r="257" spans="1:19" ht="23.25" customHeight="1">
      <c r="A257" s="113" t="s">
        <v>51</v>
      </c>
      <c r="B257" s="114"/>
      <c r="C257" s="108" t="s">
        <v>625</v>
      </c>
      <c r="D257" s="105" t="s">
        <v>56</v>
      </c>
      <c r="E257" s="108" t="s">
        <v>579</v>
      </c>
      <c r="F257" s="31" t="s">
        <v>226</v>
      </c>
      <c r="G257" s="71" t="s">
        <v>463</v>
      </c>
      <c r="H257" s="28"/>
      <c r="I257" s="76" t="s">
        <v>615</v>
      </c>
      <c r="J257" s="76" t="str">
        <f t="shared" si="10"/>
        <v>N/A</v>
      </c>
      <c r="K257" s="76" t="str">
        <f t="shared" si="10"/>
        <v>N/A</v>
      </c>
      <c r="L257" s="76" t="str">
        <f t="shared" si="10"/>
        <v>N/A</v>
      </c>
      <c r="M257" s="28"/>
      <c r="N257" s="72"/>
      <c r="O257" s="72"/>
      <c r="P257" s="72"/>
      <c r="Q257" s="28"/>
      <c r="R257" s="101">
        <v>2</v>
      </c>
      <c r="S257" s="28"/>
    </row>
    <row r="258" spans="1:19" ht="23.25" customHeight="1">
      <c r="A258" s="113"/>
      <c r="B258" s="114"/>
      <c r="C258" s="110"/>
      <c r="D258" s="107"/>
      <c r="E258" s="110"/>
      <c r="F258" s="31" t="s">
        <v>383</v>
      </c>
      <c r="G258" s="71" t="s">
        <v>463</v>
      </c>
      <c r="H258" s="28"/>
      <c r="I258" s="76" t="s">
        <v>615</v>
      </c>
      <c r="J258" s="76" t="str">
        <f t="shared" si="10"/>
        <v>N/A</v>
      </c>
      <c r="K258" s="76" t="str">
        <f t="shared" si="10"/>
        <v>N/A</v>
      </c>
      <c r="L258" s="76" t="str">
        <f t="shared" si="10"/>
        <v>N/A</v>
      </c>
      <c r="M258" s="28"/>
      <c r="N258" s="72"/>
      <c r="O258" s="72"/>
      <c r="P258" s="72"/>
      <c r="Q258" s="28"/>
      <c r="R258" s="101">
        <v>2</v>
      </c>
      <c r="S258" s="28"/>
    </row>
    <row r="259" spans="1:19" ht="33.75" customHeight="1">
      <c r="A259" s="117" t="s">
        <v>52</v>
      </c>
      <c r="B259" s="114"/>
      <c r="C259" s="108" t="s">
        <v>626</v>
      </c>
      <c r="D259" s="105" t="s">
        <v>0</v>
      </c>
      <c r="E259" s="85" t="s">
        <v>580</v>
      </c>
      <c r="F259" s="31" t="s">
        <v>227</v>
      </c>
      <c r="G259" s="71" t="s">
        <v>471</v>
      </c>
      <c r="H259" s="28"/>
      <c r="I259" s="76"/>
      <c r="J259" s="76" t="str">
        <f t="shared" si="10"/>
        <v/>
      </c>
      <c r="K259" s="76" t="str">
        <f t="shared" si="10"/>
        <v/>
      </c>
      <c r="L259" s="76" t="str">
        <f t="shared" si="10"/>
        <v/>
      </c>
      <c r="M259" s="28"/>
      <c r="N259" s="72"/>
      <c r="O259" s="72"/>
      <c r="P259" s="72"/>
      <c r="Q259" s="28"/>
      <c r="R259" s="101"/>
      <c r="S259" s="28"/>
    </row>
    <row r="260" spans="1:19" ht="22.5">
      <c r="A260" s="117"/>
      <c r="B260" s="114"/>
      <c r="C260" s="109"/>
      <c r="D260" s="106"/>
      <c r="E260" s="85" t="s">
        <v>581</v>
      </c>
      <c r="F260" s="31" t="s">
        <v>228</v>
      </c>
      <c r="G260" s="71" t="s">
        <v>471</v>
      </c>
      <c r="H260" s="28"/>
      <c r="I260" s="76"/>
      <c r="J260" s="76" t="str">
        <f t="shared" si="10"/>
        <v/>
      </c>
      <c r="K260" s="76" t="str">
        <f t="shared" si="10"/>
        <v/>
      </c>
      <c r="L260" s="76" t="str">
        <f t="shared" si="10"/>
        <v/>
      </c>
      <c r="M260" s="28"/>
      <c r="N260" s="72"/>
      <c r="O260" s="72"/>
      <c r="P260" s="72"/>
      <c r="Q260" s="28"/>
      <c r="R260" s="101"/>
      <c r="S260" s="28"/>
    </row>
    <row r="261" spans="1:19" ht="15.75" customHeight="1">
      <c r="A261" s="117"/>
      <c r="B261" s="114"/>
      <c r="C261" s="109"/>
      <c r="D261" s="106"/>
      <c r="E261" s="85" t="s">
        <v>582</v>
      </c>
      <c r="F261" s="31" t="s">
        <v>229</v>
      </c>
      <c r="G261" s="71" t="s">
        <v>471</v>
      </c>
      <c r="H261" s="28"/>
      <c r="I261" s="76"/>
      <c r="J261" s="76" t="str">
        <f t="shared" si="10"/>
        <v/>
      </c>
      <c r="K261" s="76" t="str">
        <f t="shared" si="10"/>
        <v/>
      </c>
      <c r="L261" s="76" t="str">
        <f t="shared" si="10"/>
        <v/>
      </c>
      <c r="M261" s="28"/>
      <c r="N261" s="72"/>
      <c r="O261" s="72"/>
      <c r="P261" s="72"/>
      <c r="Q261" s="28"/>
      <c r="R261" s="101"/>
      <c r="S261" s="28"/>
    </row>
    <row r="262" spans="1:19" ht="22.5">
      <c r="A262" s="117"/>
      <c r="B262" s="114"/>
      <c r="C262" s="110"/>
      <c r="D262" s="107"/>
      <c r="E262" s="85" t="s">
        <v>583</v>
      </c>
      <c r="F262" s="31" t="s">
        <v>230</v>
      </c>
      <c r="G262" s="71" t="s">
        <v>471</v>
      </c>
      <c r="H262" s="28"/>
      <c r="I262" s="76"/>
      <c r="J262" s="76" t="str">
        <f t="shared" si="10"/>
        <v/>
      </c>
      <c r="K262" s="76" t="str">
        <f t="shared" si="10"/>
        <v/>
      </c>
      <c r="L262" s="76" t="str">
        <f t="shared" si="10"/>
        <v/>
      </c>
      <c r="M262" s="28"/>
      <c r="N262" s="72"/>
      <c r="O262" s="72"/>
      <c r="P262" s="72"/>
      <c r="Q262" s="28"/>
      <c r="R262" s="101"/>
      <c r="S262" s="28"/>
    </row>
    <row r="263" spans="1:19" ht="33.75">
      <c r="A263" s="116" t="s">
        <v>299</v>
      </c>
      <c r="B263" s="114"/>
      <c r="C263" s="85" t="s">
        <v>348</v>
      </c>
      <c r="D263" s="105" t="s">
        <v>0</v>
      </c>
      <c r="E263" s="85"/>
      <c r="F263" s="31" t="s">
        <v>348</v>
      </c>
      <c r="G263" s="71" t="s">
        <v>109</v>
      </c>
      <c r="H263" s="28"/>
      <c r="I263" s="76"/>
      <c r="J263" s="76" t="str">
        <f t="shared" si="10"/>
        <v/>
      </c>
      <c r="K263" s="76" t="str">
        <f t="shared" si="10"/>
        <v/>
      </c>
      <c r="L263" s="76" t="str">
        <f t="shared" si="10"/>
        <v/>
      </c>
      <c r="M263" s="28"/>
      <c r="N263" s="72"/>
      <c r="O263" s="72"/>
      <c r="P263" s="72"/>
      <c r="Q263" s="28"/>
      <c r="R263" s="101"/>
      <c r="S263" s="28"/>
    </row>
    <row r="264" spans="1:19" ht="33.75">
      <c r="A264" s="116"/>
      <c r="B264" s="114"/>
      <c r="C264" s="85" t="s">
        <v>311</v>
      </c>
      <c r="D264" s="106"/>
      <c r="E264" s="85" t="s">
        <v>584</v>
      </c>
      <c r="F264" s="31" t="s">
        <v>311</v>
      </c>
      <c r="G264" s="71" t="s">
        <v>111</v>
      </c>
      <c r="H264" s="28"/>
      <c r="I264" s="76"/>
      <c r="J264" s="76" t="str">
        <f t="shared" si="10"/>
        <v/>
      </c>
      <c r="K264" s="76" t="str">
        <f t="shared" si="10"/>
        <v/>
      </c>
      <c r="L264" s="76" t="str">
        <f t="shared" si="10"/>
        <v/>
      </c>
      <c r="M264" s="28"/>
      <c r="N264" s="72"/>
      <c r="O264" s="72"/>
      <c r="P264" s="72"/>
      <c r="Q264" s="28"/>
      <c r="R264" s="101">
        <v>2</v>
      </c>
      <c r="S264" s="28"/>
    </row>
    <row r="265" spans="1:19" ht="22.5">
      <c r="A265" s="116"/>
      <c r="B265" s="114"/>
      <c r="C265" s="85" t="s">
        <v>312</v>
      </c>
      <c r="D265" s="106"/>
      <c r="E265" s="85" t="s">
        <v>317</v>
      </c>
      <c r="F265" s="31" t="s">
        <v>652</v>
      </c>
      <c r="G265" s="71" t="s">
        <v>111</v>
      </c>
      <c r="H265" s="28"/>
      <c r="I265" s="76"/>
      <c r="J265" s="76" t="str">
        <f t="shared" si="10"/>
        <v/>
      </c>
      <c r="K265" s="76" t="str">
        <f t="shared" si="10"/>
        <v/>
      </c>
      <c r="L265" s="76" t="str">
        <f t="shared" si="10"/>
        <v/>
      </c>
      <c r="M265" s="28"/>
      <c r="N265" s="72"/>
      <c r="O265" s="72"/>
      <c r="P265" s="72"/>
      <c r="Q265" s="28"/>
      <c r="R265" s="101">
        <v>2</v>
      </c>
      <c r="S265" s="28"/>
    </row>
    <row r="266" spans="1:19" ht="56.25">
      <c r="A266" s="116"/>
      <c r="B266" s="114"/>
      <c r="C266" s="85" t="s">
        <v>284</v>
      </c>
      <c r="D266" s="106"/>
      <c r="E266" s="85"/>
      <c r="F266" s="31" t="s">
        <v>285</v>
      </c>
      <c r="G266" s="71" t="s">
        <v>111</v>
      </c>
      <c r="H266" s="28"/>
      <c r="I266" s="76"/>
      <c r="J266" s="76" t="str">
        <f t="shared" si="10"/>
        <v/>
      </c>
      <c r="K266" s="76" t="str">
        <f t="shared" si="10"/>
        <v/>
      </c>
      <c r="L266" s="76" t="str">
        <f t="shared" si="10"/>
        <v/>
      </c>
      <c r="M266" s="28"/>
      <c r="N266" s="72"/>
      <c r="O266" s="72"/>
      <c r="P266" s="72"/>
      <c r="Q266" s="28"/>
      <c r="R266" s="101"/>
      <c r="S266" s="28"/>
    </row>
    <row r="267" spans="1:19" ht="33.75">
      <c r="A267" s="116"/>
      <c r="B267" s="114"/>
      <c r="C267" s="85" t="s">
        <v>257</v>
      </c>
      <c r="D267" s="106"/>
      <c r="E267" s="85" t="s">
        <v>116</v>
      </c>
      <c r="F267" s="31" t="s">
        <v>88</v>
      </c>
      <c r="G267" s="71" t="s">
        <v>286</v>
      </c>
      <c r="H267" s="28"/>
      <c r="I267" s="76"/>
      <c r="J267" s="76" t="str">
        <f t="shared" si="10"/>
        <v/>
      </c>
      <c r="K267" s="76" t="str">
        <f t="shared" si="10"/>
        <v/>
      </c>
      <c r="L267" s="76" t="str">
        <f t="shared" si="10"/>
        <v/>
      </c>
      <c r="M267" s="28"/>
      <c r="N267" s="72"/>
      <c r="O267" s="72"/>
      <c r="P267" s="72"/>
      <c r="Q267" s="28"/>
      <c r="R267" s="101"/>
      <c r="S267" s="28"/>
    </row>
    <row r="268" spans="1:19" ht="22.5">
      <c r="A268" s="116"/>
      <c r="B268" s="114"/>
      <c r="C268" s="85" t="s">
        <v>259</v>
      </c>
      <c r="D268" s="107"/>
      <c r="E268" s="85" t="s">
        <v>119</v>
      </c>
      <c r="F268" s="31" t="s">
        <v>92</v>
      </c>
      <c r="G268" s="71" t="s">
        <v>111</v>
      </c>
      <c r="H268" s="28"/>
      <c r="I268" s="76"/>
      <c r="J268" s="76" t="str">
        <f t="shared" si="10"/>
        <v/>
      </c>
      <c r="K268" s="76" t="str">
        <f t="shared" si="10"/>
        <v/>
      </c>
      <c r="L268" s="76" t="str">
        <f t="shared" si="10"/>
        <v/>
      </c>
      <c r="M268" s="28"/>
      <c r="N268" s="72"/>
      <c r="O268" s="72"/>
      <c r="P268" s="72"/>
      <c r="Q268" s="28"/>
      <c r="R268" s="101"/>
      <c r="S268" s="28"/>
    </row>
    <row r="269" spans="1:19" ht="22.5">
      <c r="A269" s="116"/>
      <c r="B269" s="114"/>
      <c r="C269" s="85" t="s">
        <v>349</v>
      </c>
      <c r="D269" s="8" t="s">
        <v>121</v>
      </c>
      <c r="E269" s="85" t="s">
        <v>451</v>
      </c>
      <c r="F269" s="31" t="s">
        <v>452</v>
      </c>
      <c r="G269" s="71" t="s">
        <v>111</v>
      </c>
      <c r="H269" s="28"/>
      <c r="I269" s="76"/>
      <c r="J269" s="76" t="str">
        <f t="shared" si="10"/>
        <v/>
      </c>
      <c r="K269" s="76" t="str">
        <f t="shared" si="10"/>
        <v/>
      </c>
      <c r="L269" s="76" t="str">
        <f t="shared" si="10"/>
        <v/>
      </c>
      <c r="M269" s="28"/>
      <c r="N269" s="72"/>
      <c r="O269" s="72"/>
      <c r="P269" s="72"/>
      <c r="Q269" s="28"/>
      <c r="R269" s="101"/>
      <c r="S269" s="28"/>
    </row>
    <row r="270" spans="1:19" ht="33.75">
      <c r="A270" s="119" t="s">
        <v>300</v>
      </c>
      <c r="B270" s="115"/>
      <c r="C270" s="108" t="s">
        <v>282</v>
      </c>
      <c r="D270" s="105" t="s">
        <v>54</v>
      </c>
      <c r="E270" s="85" t="s">
        <v>585</v>
      </c>
      <c r="F270" s="31" t="s">
        <v>283</v>
      </c>
      <c r="G270" s="71" t="s">
        <v>111</v>
      </c>
      <c r="H270" s="28"/>
      <c r="I270" s="76"/>
      <c r="J270" s="76" t="str">
        <f t="shared" si="10"/>
        <v/>
      </c>
      <c r="K270" s="76" t="str">
        <f t="shared" si="10"/>
        <v/>
      </c>
      <c r="L270" s="76" t="str">
        <f t="shared" si="10"/>
        <v/>
      </c>
      <c r="M270" s="28"/>
      <c r="N270" s="72"/>
      <c r="O270" s="72"/>
      <c r="P270" s="72"/>
      <c r="Q270" s="28"/>
      <c r="R270" s="101">
        <v>1</v>
      </c>
      <c r="S270" s="28"/>
    </row>
    <row r="271" spans="1:19" ht="22.5">
      <c r="A271" s="119"/>
      <c r="B271" s="115"/>
      <c r="C271" s="110"/>
      <c r="D271" s="107"/>
      <c r="E271" s="85" t="s">
        <v>586</v>
      </c>
      <c r="F271" s="31" t="s">
        <v>295</v>
      </c>
      <c r="G271" s="71" t="s">
        <v>111</v>
      </c>
      <c r="H271" s="28"/>
      <c r="I271" s="76"/>
      <c r="J271" s="76" t="str">
        <f t="shared" si="10"/>
        <v/>
      </c>
      <c r="K271" s="76" t="str">
        <f t="shared" si="10"/>
        <v/>
      </c>
      <c r="L271" s="76" t="str">
        <f t="shared" si="10"/>
        <v/>
      </c>
      <c r="M271" s="28"/>
      <c r="N271" s="72"/>
      <c r="O271" s="72"/>
      <c r="P271" s="72"/>
      <c r="Q271" s="28"/>
      <c r="R271" s="101">
        <v>1</v>
      </c>
      <c r="S271" s="28"/>
    </row>
    <row r="272" spans="1:19" ht="22.5">
      <c r="A272" s="113" t="s">
        <v>384</v>
      </c>
      <c r="B272" s="115"/>
      <c r="C272" s="85" t="s">
        <v>231</v>
      </c>
      <c r="D272" s="105" t="s">
        <v>0</v>
      </c>
      <c r="E272" s="85" t="s">
        <v>453</v>
      </c>
      <c r="F272" s="31" t="s">
        <v>89</v>
      </c>
      <c r="G272" s="71" t="s">
        <v>109</v>
      </c>
      <c r="H272" s="28"/>
      <c r="I272" s="76"/>
      <c r="J272" s="76" t="str">
        <f t="shared" si="10"/>
        <v/>
      </c>
      <c r="K272" s="76" t="str">
        <f t="shared" si="10"/>
        <v/>
      </c>
      <c r="L272" s="76" t="str">
        <f t="shared" si="10"/>
        <v/>
      </c>
      <c r="M272" s="28"/>
      <c r="N272" s="72"/>
      <c r="O272" s="72"/>
      <c r="P272" s="72"/>
      <c r="Q272" s="28"/>
      <c r="R272" s="101"/>
      <c r="S272" s="28"/>
    </row>
    <row r="273" spans="1:19" ht="22.5">
      <c r="A273" s="113"/>
      <c r="B273" s="115"/>
      <c r="C273" s="85" t="s">
        <v>357</v>
      </c>
      <c r="D273" s="106"/>
      <c r="E273" s="85" t="s">
        <v>453</v>
      </c>
      <c r="F273" s="31" t="s">
        <v>356</v>
      </c>
      <c r="G273" s="71" t="s">
        <v>109</v>
      </c>
      <c r="H273" s="28"/>
      <c r="I273" s="76"/>
      <c r="J273" s="76" t="str">
        <f t="shared" si="10"/>
        <v/>
      </c>
      <c r="K273" s="76" t="str">
        <f t="shared" si="10"/>
        <v/>
      </c>
      <c r="L273" s="76" t="str">
        <f t="shared" si="10"/>
        <v/>
      </c>
      <c r="M273" s="28"/>
      <c r="N273" s="72"/>
      <c r="O273" s="72"/>
      <c r="P273" s="72"/>
      <c r="Q273" s="28"/>
      <c r="R273" s="101"/>
      <c r="S273" s="28"/>
    </row>
    <row r="274" spans="1:19" ht="67.5">
      <c r="A274" s="113"/>
      <c r="B274" s="115"/>
      <c r="C274" s="85" t="s">
        <v>627</v>
      </c>
      <c r="D274" s="107"/>
      <c r="E274" s="85" t="s">
        <v>591</v>
      </c>
      <c r="F274" s="31" t="s">
        <v>301</v>
      </c>
      <c r="G274" s="71" t="s">
        <v>287</v>
      </c>
      <c r="H274" s="28"/>
      <c r="I274" s="76"/>
      <c r="J274" s="76" t="str">
        <f t="shared" si="10"/>
        <v/>
      </c>
      <c r="K274" s="76" t="str">
        <f t="shared" si="10"/>
        <v/>
      </c>
      <c r="L274" s="76" t="str">
        <f t="shared" si="10"/>
        <v/>
      </c>
      <c r="M274" s="28"/>
      <c r="N274" s="72"/>
      <c r="O274" s="72"/>
      <c r="P274" s="72"/>
      <c r="Q274" s="28"/>
      <c r="R274" s="101"/>
      <c r="S274" s="28"/>
    </row>
    <row r="275" spans="1:19" ht="78.75">
      <c r="A275" s="113"/>
      <c r="B275" s="115"/>
      <c r="C275" s="85" t="s">
        <v>232</v>
      </c>
      <c r="D275" s="8" t="s">
        <v>86</v>
      </c>
      <c r="E275" s="85" t="s">
        <v>454</v>
      </c>
      <c r="F275" s="31" t="s">
        <v>91</v>
      </c>
      <c r="G275" s="71" t="s">
        <v>109</v>
      </c>
      <c r="H275" s="28"/>
      <c r="I275" s="76"/>
      <c r="J275" s="76" t="str">
        <f t="shared" si="10"/>
        <v/>
      </c>
      <c r="K275" s="76" t="str">
        <f t="shared" si="10"/>
        <v/>
      </c>
      <c r="L275" s="76" t="str">
        <f t="shared" si="10"/>
        <v/>
      </c>
      <c r="M275" s="28"/>
      <c r="N275" s="72"/>
      <c r="O275" s="72"/>
      <c r="P275" s="72"/>
      <c r="Q275" s="28"/>
      <c r="R275" s="101"/>
      <c r="S275" s="28"/>
    </row>
    <row r="276" spans="1:19" ht="123.75">
      <c r="A276" s="89" t="s">
        <v>355</v>
      </c>
      <c r="B276" s="85"/>
      <c r="C276" s="85" t="s">
        <v>628</v>
      </c>
      <c r="D276" s="8" t="s">
        <v>54</v>
      </c>
      <c r="E276" s="85" t="s">
        <v>587</v>
      </c>
      <c r="F276" s="31" t="s">
        <v>126</v>
      </c>
      <c r="G276" s="71" t="s">
        <v>651</v>
      </c>
      <c r="H276" s="28"/>
      <c r="I276" s="76"/>
      <c r="J276" s="76" t="str">
        <f t="shared" si="10"/>
        <v/>
      </c>
      <c r="K276" s="76" t="str">
        <f t="shared" si="10"/>
        <v/>
      </c>
      <c r="L276" s="76" t="str">
        <f t="shared" si="10"/>
        <v/>
      </c>
      <c r="M276" s="28"/>
      <c r="N276" s="72"/>
      <c r="O276" s="72"/>
      <c r="P276" s="72"/>
      <c r="Q276" s="28"/>
      <c r="R276" s="101"/>
      <c r="S276" s="28"/>
    </row>
    <row r="277" spans="1:19" ht="19.5" customHeight="1">
      <c r="A277" s="27"/>
      <c r="B277" s="93"/>
      <c r="C277" s="93"/>
      <c r="D277" s="30">
        <v>0</v>
      </c>
      <c r="E277" s="93"/>
      <c r="F277" s="93"/>
      <c r="G277" s="28"/>
      <c r="H277" s="28"/>
      <c r="I277" s="44"/>
      <c r="J277" s="44"/>
      <c r="K277" s="44"/>
      <c r="L277" s="44"/>
      <c r="M277" s="44"/>
      <c r="N277" s="44"/>
      <c r="O277" s="44"/>
      <c r="P277" s="44"/>
      <c r="Q277" s="28"/>
      <c r="R277" s="28"/>
      <c r="S277" s="28"/>
    </row>
    <row r="278" spans="1:19" ht="19.5" customHeight="1">
      <c r="A278" s="27"/>
      <c r="B278" s="93"/>
      <c r="C278" s="93"/>
      <c r="D278" s="30">
        <v>0</v>
      </c>
      <c r="E278" s="93"/>
      <c r="F278" s="93"/>
      <c r="G278" s="67" t="s">
        <v>679</v>
      </c>
      <c r="H278" s="68"/>
      <c r="I278" s="69">
        <f>COUNTIF(I5:I276,"")</f>
        <v>246</v>
      </c>
      <c r="J278" s="69">
        <f t="shared" ref="J278:L278" si="11">COUNTIF(J5:J276,"")</f>
        <v>246</v>
      </c>
      <c r="K278" s="69">
        <f t="shared" si="11"/>
        <v>246</v>
      </c>
      <c r="L278" s="69">
        <f t="shared" si="11"/>
        <v>246</v>
      </c>
      <c r="M278" s="60"/>
      <c r="N278" s="46">
        <f>SUM(I278:L278)</f>
        <v>984</v>
      </c>
      <c r="O278" s="64">
        <f>N278/$N$285</f>
        <v>0.90441176470588236</v>
      </c>
      <c r="P278" s="60"/>
      <c r="Q278" s="68"/>
      <c r="R278" s="68"/>
      <c r="S278" s="68"/>
    </row>
    <row r="279" spans="1:19" ht="19.5" customHeight="1">
      <c r="A279" s="27"/>
      <c r="B279" s="93"/>
      <c r="C279" s="26"/>
      <c r="D279" s="30">
        <v>0</v>
      </c>
      <c r="E279" s="124" t="s">
        <v>632</v>
      </c>
      <c r="F279" s="125"/>
      <c r="G279" s="45" t="s">
        <v>678</v>
      </c>
      <c r="H279" s="49" t="s">
        <v>681</v>
      </c>
      <c r="I279" s="46">
        <f>COUNTIF(I4:I275,$H$279)</f>
        <v>0</v>
      </c>
      <c r="J279" s="46">
        <f>COUNTIF(J4:J275,$H$279)</f>
        <v>0</v>
      </c>
      <c r="K279" s="46">
        <f>COUNTIF(K4:K275,$H$279)</f>
        <v>0</v>
      </c>
      <c r="L279" s="46">
        <f>COUNTIF(L4:L275,$H$279)</f>
        <v>0</v>
      </c>
      <c r="M279" s="28"/>
      <c r="N279" s="46">
        <f t="shared" ref="N279:N284" si="12">SUM(I279:L279)</f>
        <v>0</v>
      </c>
      <c r="O279" s="64">
        <f t="shared" ref="O279:O284" si="13">N279/$N$285</f>
        <v>0</v>
      </c>
      <c r="P279" s="28"/>
      <c r="Q279" s="49"/>
      <c r="R279" s="49"/>
      <c r="S279" s="49"/>
    </row>
    <row r="280" spans="1:19" ht="19.5" customHeight="1">
      <c r="A280" s="27"/>
      <c r="B280" s="93"/>
      <c r="C280" s="26"/>
      <c r="D280" s="30">
        <v>0</v>
      </c>
      <c r="E280" s="124"/>
      <c r="F280" s="125"/>
      <c r="G280" s="45" t="s">
        <v>678</v>
      </c>
      <c r="H280" s="49" t="s">
        <v>615</v>
      </c>
      <c r="I280" s="46">
        <f>COUNTIF(I5:I276,$H$280)</f>
        <v>26</v>
      </c>
      <c r="J280" s="46">
        <f>COUNTIF(J5:J276,$H$280)</f>
        <v>26</v>
      </c>
      <c r="K280" s="46">
        <f>COUNTIF(K5:K276,$H$280)</f>
        <v>26</v>
      </c>
      <c r="L280" s="46">
        <f>COUNTIF(L5:L276,$H$280)</f>
        <v>26</v>
      </c>
      <c r="M280" s="28"/>
      <c r="N280" s="46">
        <f t="shared" si="12"/>
        <v>104</v>
      </c>
      <c r="O280" s="64">
        <f t="shared" si="13"/>
        <v>9.5588235294117641E-2</v>
      </c>
      <c r="P280" s="28"/>
      <c r="Q280" s="49"/>
      <c r="R280" s="49"/>
      <c r="S280" s="49"/>
    </row>
    <row r="281" spans="1:19" ht="19.5" customHeight="1">
      <c r="A281" s="27"/>
      <c r="B281" s="93"/>
      <c r="C281" s="93"/>
      <c r="D281" s="30">
        <v>0</v>
      </c>
      <c r="E281" s="93"/>
      <c r="F281" s="93"/>
      <c r="G281" s="47" t="s">
        <v>678</v>
      </c>
      <c r="H281" s="50">
        <v>0</v>
      </c>
      <c r="I281" s="48">
        <f>COUNTIF(I5:I276,$H$281)</f>
        <v>0</v>
      </c>
      <c r="J281" s="48">
        <f>COUNTIF(J5:J276,$H$281)</f>
        <v>0</v>
      </c>
      <c r="K281" s="48">
        <f>COUNTIF(K5:K276,$H$281)</f>
        <v>0</v>
      </c>
      <c r="L281" s="48">
        <f>COUNTIF(L5:L276,$H$281)</f>
        <v>0</v>
      </c>
      <c r="M281" s="28"/>
      <c r="N281" s="48">
        <f t="shared" si="12"/>
        <v>0</v>
      </c>
      <c r="O281" s="64">
        <f t="shared" si="13"/>
        <v>0</v>
      </c>
      <c r="P281" s="28"/>
      <c r="Q281" s="50"/>
      <c r="R281" s="50"/>
      <c r="S281" s="50"/>
    </row>
    <row r="282" spans="1:19" ht="19.5" customHeight="1">
      <c r="A282" s="27"/>
      <c r="B282" s="93"/>
      <c r="C282" s="93"/>
      <c r="D282" s="30">
        <v>0</v>
      </c>
      <c r="E282" s="93"/>
      <c r="F282" s="93"/>
      <c r="G282" s="51" t="s">
        <v>678</v>
      </c>
      <c r="H282" s="52">
        <v>1</v>
      </c>
      <c r="I282" s="53">
        <f>COUNTIF(I5:I276,$H$282)</f>
        <v>0</v>
      </c>
      <c r="J282" s="53">
        <f t="shared" ref="J282:L282" si="14">COUNTIF(J5:J276,$H$282)</f>
        <v>0</v>
      </c>
      <c r="K282" s="53">
        <f t="shared" si="14"/>
        <v>0</v>
      </c>
      <c r="L282" s="53">
        <f t="shared" si="14"/>
        <v>0</v>
      </c>
      <c r="M282" s="28"/>
      <c r="N282" s="53">
        <f t="shared" si="12"/>
        <v>0</v>
      </c>
      <c r="O282" s="64">
        <f t="shared" si="13"/>
        <v>0</v>
      </c>
      <c r="P282" s="28"/>
      <c r="Q282" s="52"/>
      <c r="R282" s="52"/>
      <c r="S282" s="52"/>
    </row>
    <row r="283" spans="1:19" ht="19.5" customHeight="1">
      <c r="A283" s="27"/>
      <c r="B283" s="93"/>
      <c r="C283" s="93"/>
      <c r="D283" s="30">
        <v>0</v>
      </c>
      <c r="E283" s="93"/>
      <c r="F283" s="93"/>
      <c r="G283" s="54" t="s">
        <v>678</v>
      </c>
      <c r="H283" s="55">
        <v>2</v>
      </c>
      <c r="I283" s="56">
        <f>COUNTIF(I5:I276,$H$283)</f>
        <v>0</v>
      </c>
      <c r="J283" s="56">
        <f t="shared" ref="J283:L283" si="15">COUNTIF(J5:J276,$H$283)</f>
        <v>0</v>
      </c>
      <c r="K283" s="56">
        <f t="shared" si="15"/>
        <v>0</v>
      </c>
      <c r="L283" s="56">
        <f t="shared" si="15"/>
        <v>0</v>
      </c>
      <c r="M283" s="28"/>
      <c r="N283" s="56">
        <f t="shared" si="12"/>
        <v>0</v>
      </c>
      <c r="O283" s="64">
        <f t="shared" si="13"/>
        <v>0</v>
      </c>
      <c r="P283" s="28"/>
      <c r="Q283" s="55"/>
      <c r="R283" s="55"/>
      <c r="S283" s="55"/>
    </row>
    <row r="284" spans="1:19" ht="19.5" customHeight="1">
      <c r="A284" s="27"/>
      <c r="B284" s="93"/>
      <c r="C284" s="93"/>
      <c r="D284" s="30">
        <v>0</v>
      </c>
      <c r="E284" s="93"/>
      <c r="F284" s="93"/>
      <c r="G284" s="57" t="s">
        <v>678</v>
      </c>
      <c r="H284" s="58">
        <v>3</v>
      </c>
      <c r="I284" s="59">
        <f>COUNTIF(I5:I276,H284)</f>
        <v>0</v>
      </c>
      <c r="J284" s="59">
        <f t="shared" ref="J284:L284" si="16">COUNTIF(J5:J276,$H$284)</f>
        <v>0</v>
      </c>
      <c r="K284" s="59">
        <f t="shared" si="16"/>
        <v>0</v>
      </c>
      <c r="L284" s="59">
        <f t="shared" si="16"/>
        <v>0</v>
      </c>
      <c r="M284" s="28"/>
      <c r="N284" s="59">
        <f t="shared" si="12"/>
        <v>0</v>
      </c>
      <c r="O284" s="64">
        <f t="shared" si="13"/>
        <v>0</v>
      </c>
      <c r="P284" s="28"/>
      <c r="Q284" s="58"/>
      <c r="R284" s="58"/>
      <c r="S284" s="58"/>
    </row>
    <row r="285" spans="1:19" ht="19.5" customHeight="1">
      <c r="A285" s="27"/>
      <c r="B285" s="93"/>
      <c r="C285" s="93"/>
      <c r="D285" s="30">
        <v>0</v>
      </c>
      <c r="E285" s="93"/>
      <c r="F285" s="93"/>
      <c r="G285" s="61" t="s">
        <v>680</v>
      </c>
      <c r="H285" s="62"/>
      <c r="I285" s="63">
        <f>SUM(I278:I284)</f>
        <v>272</v>
      </c>
      <c r="J285" s="63">
        <f t="shared" ref="J285:L285" si="17">SUM(J278:J284)</f>
        <v>272</v>
      </c>
      <c r="K285" s="63">
        <f t="shared" si="17"/>
        <v>272</v>
      </c>
      <c r="L285" s="63">
        <f t="shared" si="17"/>
        <v>272</v>
      </c>
      <c r="M285" s="28"/>
      <c r="N285" s="63">
        <f>SUM(N278:N284)</f>
        <v>1088</v>
      </c>
      <c r="O285" s="65">
        <f>SUM(O278:O284)</f>
        <v>1</v>
      </c>
      <c r="P285" s="28"/>
      <c r="Q285" s="62"/>
      <c r="R285" s="62"/>
      <c r="S285" s="62"/>
    </row>
    <row r="286" spans="1:19" ht="15.75" customHeight="1">
      <c r="A286" s="27"/>
      <c r="B286" s="93"/>
      <c r="C286" s="93"/>
      <c r="D286" s="30">
        <v>0</v>
      </c>
      <c r="E286" s="93"/>
      <c r="F286" s="93"/>
      <c r="G286" s="28"/>
      <c r="H286" s="28"/>
      <c r="I286" s="28"/>
      <c r="J286" s="28"/>
      <c r="K286" s="28"/>
      <c r="L286" s="28"/>
      <c r="M286" s="28"/>
      <c r="N286" s="93"/>
      <c r="O286" s="93"/>
      <c r="P286" s="29"/>
      <c r="Q286" s="28"/>
      <c r="R286" s="28"/>
      <c r="S286" s="28"/>
    </row>
    <row r="287" spans="1:19" ht="101.25" customHeight="1">
      <c r="A287" s="126" t="s">
        <v>631</v>
      </c>
      <c r="B287" s="126"/>
      <c r="C287" s="126"/>
      <c r="D287" s="80" t="s">
        <v>53</v>
      </c>
      <c r="E287" s="81" t="s">
        <v>398</v>
      </c>
      <c r="F287" s="120" t="s">
        <v>633</v>
      </c>
      <c r="G287" s="120"/>
      <c r="H287" s="120"/>
      <c r="I287" s="120"/>
      <c r="J287" s="120"/>
      <c r="K287" s="120"/>
      <c r="L287" s="120"/>
      <c r="M287" s="120"/>
      <c r="N287" s="120"/>
      <c r="O287" s="120"/>
      <c r="P287" s="120"/>
      <c r="Q287" s="97"/>
      <c r="R287" s="97"/>
      <c r="S287" s="97"/>
    </row>
    <row r="288" spans="1:19" ht="65.25" customHeight="1">
      <c r="A288" s="126"/>
      <c r="B288" s="126"/>
      <c r="C288" s="126"/>
      <c r="D288" s="80" t="s">
        <v>54</v>
      </c>
      <c r="E288" s="81" t="s">
        <v>399</v>
      </c>
      <c r="F288" s="120" t="s">
        <v>634</v>
      </c>
      <c r="G288" s="120"/>
      <c r="H288" s="120"/>
      <c r="I288" s="120"/>
      <c r="J288" s="120"/>
      <c r="K288" s="120"/>
      <c r="L288" s="120"/>
      <c r="M288" s="120"/>
      <c r="N288" s="120"/>
      <c r="O288" s="120"/>
      <c r="P288" s="120"/>
      <c r="Q288" s="97"/>
      <c r="R288" s="97"/>
      <c r="S288" s="97"/>
    </row>
    <row r="289" spans="1:19" ht="24" customHeight="1">
      <c r="A289" s="126"/>
      <c r="B289" s="126"/>
      <c r="C289" s="126"/>
      <c r="D289" s="82" t="s">
        <v>55</v>
      </c>
      <c r="E289" s="81"/>
      <c r="F289" s="120" t="s">
        <v>400</v>
      </c>
      <c r="G289" s="120"/>
      <c r="H289" s="120"/>
      <c r="I289" s="120"/>
      <c r="J289" s="120"/>
      <c r="K289" s="120"/>
      <c r="L289" s="120"/>
      <c r="M289" s="120"/>
      <c r="N289" s="120"/>
      <c r="O289" s="120"/>
      <c r="P289" s="120"/>
      <c r="Q289" s="97"/>
      <c r="R289" s="97"/>
      <c r="S289" s="97"/>
    </row>
    <row r="290" spans="1:19" ht="24" customHeight="1">
      <c r="A290" s="126"/>
      <c r="B290" s="126"/>
      <c r="C290" s="126"/>
      <c r="D290" s="82" t="s">
        <v>56</v>
      </c>
      <c r="E290" s="83" t="s">
        <v>288</v>
      </c>
      <c r="F290" s="120" t="s">
        <v>59</v>
      </c>
      <c r="G290" s="120"/>
      <c r="H290" s="120"/>
      <c r="I290" s="120"/>
      <c r="J290" s="120"/>
      <c r="K290" s="120"/>
      <c r="L290" s="120"/>
      <c r="M290" s="120"/>
      <c r="N290" s="120"/>
      <c r="O290" s="120"/>
      <c r="P290" s="120"/>
      <c r="Q290" s="97"/>
      <c r="R290" s="97"/>
      <c r="S290" s="97"/>
    </row>
    <row r="291" spans="1:19" ht="24" customHeight="1">
      <c r="A291" s="126"/>
      <c r="B291" s="126"/>
      <c r="C291" s="126"/>
      <c r="D291" s="82" t="s">
        <v>57</v>
      </c>
      <c r="E291" s="83" t="s">
        <v>289</v>
      </c>
      <c r="F291" s="120" t="s">
        <v>67</v>
      </c>
      <c r="G291" s="120"/>
      <c r="H291" s="120"/>
      <c r="I291" s="120"/>
      <c r="J291" s="120"/>
      <c r="K291" s="120"/>
      <c r="L291" s="120"/>
      <c r="M291" s="120"/>
      <c r="N291" s="120"/>
      <c r="O291" s="120"/>
      <c r="P291" s="120"/>
      <c r="Q291" s="97"/>
      <c r="R291" s="97"/>
      <c r="S291" s="97"/>
    </row>
    <row r="292" spans="1:19" ht="24" customHeight="1">
      <c r="A292" s="126"/>
      <c r="B292" s="126"/>
      <c r="C292" s="126"/>
      <c r="D292" s="80" t="s">
        <v>77</v>
      </c>
      <c r="E292" s="81" t="s">
        <v>290</v>
      </c>
      <c r="F292" s="127" t="s">
        <v>75</v>
      </c>
      <c r="G292" s="127"/>
      <c r="H292" s="127"/>
      <c r="I292" s="127"/>
      <c r="J292" s="127"/>
      <c r="K292" s="127"/>
      <c r="L292" s="127"/>
      <c r="M292" s="127"/>
      <c r="N292" s="127"/>
      <c r="O292" s="127"/>
      <c r="P292" s="127"/>
      <c r="Q292" s="98"/>
      <c r="R292" s="98"/>
      <c r="S292" s="98"/>
    </row>
    <row r="293" spans="1:19" ht="22.5">
      <c r="A293" s="126"/>
      <c r="B293" s="126"/>
      <c r="C293" s="126"/>
      <c r="D293" s="80" t="s">
        <v>79</v>
      </c>
      <c r="E293" s="83" t="s">
        <v>291</v>
      </c>
      <c r="F293" s="120" t="s">
        <v>640</v>
      </c>
      <c r="G293" s="120"/>
      <c r="H293" s="120"/>
      <c r="I293" s="120"/>
      <c r="J293" s="120"/>
      <c r="K293" s="120"/>
      <c r="L293" s="120"/>
      <c r="M293" s="120"/>
      <c r="N293" s="120"/>
      <c r="O293" s="120"/>
      <c r="P293" s="120"/>
      <c r="Q293" s="97"/>
      <c r="R293" s="97"/>
      <c r="S293" s="97"/>
    </row>
    <row r="294" spans="1:19" ht="22.5">
      <c r="A294" s="126"/>
      <c r="B294" s="126"/>
      <c r="C294" s="126"/>
      <c r="D294" s="82" t="s">
        <v>80</v>
      </c>
      <c r="E294" s="83" t="s">
        <v>292</v>
      </c>
      <c r="F294" s="120" t="s">
        <v>78</v>
      </c>
      <c r="G294" s="120"/>
      <c r="H294" s="120"/>
      <c r="I294" s="120"/>
      <c r="J294" s="120"/>
      <c r="K294" s="120"/>
      <c r="L294" s="120"/>
      <c r="M294" s="120"/>
      <c r="N294" s="120"/>
      <c r="O294" s="120"/>
      <c r="P294" s="120"/>
      <c r="Q294" s="97"/>
      <c r="R294" s="97"/>
      <c r="S294" s="97"/>
    </row>
    <row r="295" spans="1:19" ht="22.5">
      <c r="A295" s="126"/>
      <c r="B295" s="126"/>
      <c r="C295" s="126"/>
      <c r="D295" s="82" t="s">
        <v>81</v>
      </c>
      <c r="E295" s="83" t="s">
        <v>293</v>
      </c>
      <c r="F295" s="120" t="s">
        <v>82</v>
      </c>
      <c r="G295" s="120"/>
      <c r="H295" s="120"/>
      <c r="I295" s="120"/>
      <c r="J295" s="120"/>
      <c r="K295" s="120"/>
      <c r="L295" s="120"/>
      <c r="M295" s="120"/>
      <c r="N295" s="120"/>
      <c r="O295" s="120"/>
      <c r="P295" s="120"/>
      <c r="Q295" s="97"/>
      <c r="R295" s="97"/>
      <c r="S295" s="97"/>
    </row>
    <row r="296" spans="1:19" ht="22.5">
      <c r="A296" s="126"/>
      <c r="B296" s="126"/>
      <c r="C296" s="126"/>
      <c r="D296" s="84" t="s">
        <v>110</v>
      </c>
      <c r="E296" s="97" t="s">
        <v>114</v>
      </c>
      <c r="F296" s="120" t="s">
        <v>113</v>
      </c>
      <c r="G296" s="120"/>
      <c r="H296" s="120"/>
      <c r="I296" s="120"/>
      <c r="J296" s="120"/>
      <c r="K296" s="120"/>
      <c r="L296" s="120"/>
      <c r="M296" s="120"/>
      <c r="N296" s="120"/>
      <c r="O296" s="120"/>
      <c r="P296" s="120"/>
      <c r="Q296" s="97"/>
      <c r="R296" s="97"/>
      <c r="S296" s="97"/>
    </row>
    <row r="297" spans="1:19" ht="22.5">
      <c r="A297" s="126"/>
      <c r="B297" s="126"/>
      <c r="C297" s="126"/>
      <c r="D297" s="80" t="s">
        <v>86</v>
      </c>
      <c r="E297" s="97" t="s">
        <v>115</v>
      </c>
      <c r="F297" s="120" t="s">
        <v>635</v>
      </c>
      <c r="G297" s="120"/>
      <c r="H297" s="120"/>
      <c r="I297" s="120"/>
      <c r="J297" s="120"/>
      <c r="K297" s="120"/>
      <c r="L297" s="120"/>
      <c r="M297" s="120"/>
      <c r="N297" s="120"/>
      <c r="O297" s="120"/>
      <c r="P297" s="120"/>
      <c r="Q297" s="97"/>
      <c r="R297" s="97"/>
      <c r="S297" s="97"/>
    </row>
    <row r="298" spans="1:19" ht="69" customHeight="1">
      <c r="A298" s="126"/>
      <c r="B298" s="126"/>
      <c r="C298" s="126"/>
      <c r="D298" s="84" t="s">
        <v>84</v>
      </c>
      <c r="E298" s="97" t="s">
        <v>127</v>
      </c>
      <c r="F298" s="120" t="s">
        <v>122</v>
      </c>
      <c r="G298" s="120"/>
      <c r="H298" s="120"/>
      <c r="I298" s="120"/>
      <c r="J298" s="120"/>
      <c r="K298" s="120"/>
      <c r="L298" s="120"/>
      <c r="M298" s="120"/>
      <c r="N298" s="120"/>
      <c r="O298" s="120"/>
      <c r="P298" s="120"/>
      <c r="Q298" s="97"/>
      <c r="R298" s="97"/>
      <c r="S298" s="97"/>
    </row>
    <row r="299" spans="1:19" ht="22.5">
      <c r="A299" s="126"/>
      <c r="B299" s="126"/>
      <c r="C299" s="126"/>
      <c r="D299" s="80" t="s">
        <v>85</v>
      </c>
      <c r="E299" s="97" t="s">
        <v>352</v>
      </c>
      <c r="F299" s="120" t="s">
        <v>636</v>
      </c>
      <c r="G299" s="120"/>
      <c r="H299" s="120"/>
      <c r="I299" s="120"/>
      <c r="J299" s="120"/>
      <c r="K299" s="120"/>
      <c r="L299" s="120"/>
      <c r="M299" s="120"/>
      <c r="N299" s="120"/>
      <c r="O299" s="120"/>
      <c r="P299" s="120"/>
      <c r="Q299" s="97"/>
      <c r="R299" s="97"/>
      <c r="S299" s="97"/>
    </row>
    <row r="300" spans="1:19" ht="22.5">
      <c r="A300" s="126"/>
      <c r="B300" s="126"/>
      <c r="C300" s="126"/>
      <c r="D300" s="84" t="s">
        <v>121</v>
      </c>
      <c r="E300" s="97" t="s">
        <v>294</v>
      </c>
      <c r="F300" s="120" t="s">
        <v>424</v>
      </c>
      <c r="G300" s="120"/>
      <c r="H300" s="120"/>
      <c r="I300" s="120"/>
      <c r="J300" s="120"/>
      <c r="K300" s="120"/>
      <c r="L300" s="120"/>
      <c r="M300" s="120"/>
      <c r="N300" s="120"/>
      <c r="O300" s="120"/>
      <c r="P300" s="120"/>
      <c r="Q300" s="97"/>
      <c r="R300" s="97"/>
      <c r="S300" s="97"/>
    </row>
    <row r="301" spans="1:19" ht="32.25" customHeight="1">
      <c r="A301" s="126"/>
      <c r="B301" s="126"/>
      <c r="C301" s="126"/>
      <c r="D301" s="84" t="s">
        <v>125</v>
      </c>
      <c r="E301" s="97" t="s">
        <v>388</v>
      </c>
      <c r="F301" s="120" t="s">
        <v>298</v>
      </c>
      <c r="G301" s="120"/>
      <c r="H301" s="120"/>
      <c r="I301" s="120"/>
      <c r="J301" s="120"/>
      <c r="K301" s="120"/>
      <c r="L301" s="120"/>
      <c r="M301" s="120"/>
      <c r="N301" s="120"/>
      <c r="O301" s="120"/>
      <c r="P301" s="120"/>
      <c r="Q301" s="97"/>
      <c r="R301" s="97"/>
      <c r="S301" s="97"/>
    </row>
    <row r="302" spans="1:19" ht="42" customHeight="1">
      <c r="A302" s="126"/>
      <c r="B302" s="126"/>
      <c r="C302" s="126"/>
      <c r="D302" s="80" t="s">
        <v>297</v>
      </c>
      <c r="E302" s="97" t="s">
        <v>387</v>
      </c>
      <c r="F302" s="120" t="s">
        <v>366</v>
      </c>
      <c r="G302" s="120"/>
      <c r="H302" s="120"/>
      <c r="I302" s="120"/>
      <c r="J302" s="120"/>
      <c r="K302" s="120"/>
      <c r="L302" s="120"/>
      <c r="M302" s="120"/>
      <c r="N302" s="120"/>
      <c r="O302" s="120"/>
      <c r="P302" s="120"/>
      <c r="Q302" s="97"/>
      <c r="R302" s="97"/>
      <c r="S302" s="97"/>
    </row>
    <row r="303" spans="1:19" ht="28.5" customHeight="1">
      <c r="A303" s="126"/>
      <c r="B303" s="126"/>
      <c r="C303" s="126"/>
      <c r="D303" s="80" t="s">
        <v>365</v>
      </c>
      <c r="E303" s="97" t="s">
        <v>389</v>
      </c>
      <c r="F303" s="120" t="s">
        <v>637</v>
      </c>
      <c r="G303" s="120"/>
      <c r="H303" s="120"/>
      <c r="I303" s="120"/>
      <c r="J303" s="120"/>
      <c r="K303" s="120"/>
      <c r="L303" s="120"/>
      <c r="M303" s="120"/>
      <c r="N303" s="120"/>
      <c r="O303" s="120"/>
      <c r="P303" s="120"/>
      <c r="Q303" s="97"/>
      <c r="R303" s="97"/>
      <c r="S303" s="97"/>
    </row>
    <row r="304" spans="1:19" ht="82.5" customHeight="1">
      <c r="A304" s="126"/>
      <c r="B304" s="126"/>
      <c r="C304" s="126"/>
      <c r="D304" s="84" t="s">
        <v>386</v>
      </c>
      <c r="E304" s="97" t="s">
        <v>390</v>
      </c>
      <c r="F304" s="120" t="s">
        <v>425</v>
      </c>
      <c r="G304" s="120"/>
      <c r="H304" s="120"/>
      <c r="I304" s="120"/>
      <c r="J304" s="120"/>
      <c r="K304" s="120"/>
      <c r="L304" s="120"/>
      <c r="M304" s="120"/>
      <c r="N304" s="120"/>
      <c r="O304" s="120"/>
      <c r="P304" s="120"/>
      <c r="Q304" s="97"/>
      <c r="R304" s="97"/>
      <c r="S304" s="97"/>
    </row>
    <row r="305" spans="1:19" ht="153.75" customHeight="1">
      <c r="A305" s="126"/>
      <c r="B305" s="126"/>
      <c r="C305" s="126"/>
      <c r="D305" s="84" t="s">
        <v>409</v>
      </c>
      <c r="E305" s="97" t="s">
        <v>410</v>
      </c>
      <c r="F305" s="120" t="s">
        <v>423</v>
      </c>
      <c r="G305" s="120"/>
      <c r="H305" s="120"/>
      <c r="I305" s="120"/>
      <c r="J305" s="120"/>
      <c r="K305" s="120"/>
      <c r="L305" s="120"/>
      <c r="M305" s="120"/>
      <c r="N305" s="120"/>
      <c r="O305" s="120"/>
      <c r="P305" s="120"/>
      <c r="Q305" s="97"/>
      <c r="R305" s="97"/>
      <c r="S305" s="97"/>
    </row>
    <row r="306" spans="1:19" ht="28.5" customHeight="1">
      <c r="A306" s="126"/>
      <c r="B306" s="126"/>
      <c r="C306" s="126"/>
      <c r="D306" s="84" t="s">
        <v>419</v>
      </c>
      <c r="E306" s="97" t="s">
        <v>420</v>
      </c>
      <c r="F306" s="120" t="s">
        <v>638</v>
      </c>
      <c r="G306" s="120"/>
      <c r="H306" s="120"/>
      <c r="I306" s="120"/>
      <c r="J306" s="120"/>
      <c r="K306" s="120"/>
      <c r="L306" s="120"/>
      <c r="M306" s="120"/>
      <c r="N306" s="120"/>
      <c r="O306" s="120"/>
      <c r="P306" s="120"/>
      <c r="Q306" s="97"/>
      <c r="R306" s="97"/>
      <c r="S306" s="97"/>
    </row>
    <row r="307" spans="1:19">
      <c r="A307" s="27"/>
      <c r="B307" s="93"/>
      <c r="C307" s="93"/>
      <c r="D307" s="43"/>
      <c r="E307" s="93"/>
      <c r="F307" s="93"/>
      <c r="G307" s="28"/>
      <c r="H307" s="28"/>
      <c r="I307" s="28"/>
      <c r="J307" s="28"/>
      <c r="K307" s="28"/>
      <c r="L307" s="28"/>
      <c r="M307" s="28"/>
      <c r="N307" s="93"/>
      <c r="O307" s="93"/>
      <c r="P307" s="94"/>
      <c r="Q307" s="28"/>
      <c r="R307" s="28"/>
      <c r="S307" s="28"/>
    </row>
    <row r="308" spans="1:19" ht="22.5" customHeight="1">
      <c r="A308" s="27"/>
      <c r="B308" s="93"/>
      <c r="C308" s="93"/>
      <c r="D308" s="43"/>
      <c r="E308" s="93"/>
      <c r="F308" s="93"/>
      <c r="G308" s="28"/>
      <c r="H308" s="28"/>
      <c r="I308" s="28"/>
      <c r="J308" s="28"/>
      <c r="K308" s="28"/>
      <c r="L308" s="28"/>
      <c r="M308" s="28"/>
      <c r="N308" s="93"/>
      <c r="O308" s="93"/>
      <c r="P308" s="94"/>
      <c r="Q308" s="28"/>
      <c r="R308" s="28"/>
      <c r="S308" s="28"/>
    </row>
    <row r="309" spans="1:19" ht="20.100000000000001" customHeight="1">
      <c r="A309" s="129" t="s">
        <v>677</v>
      </c>
      <c r="B309" s="129"/>
      <c r="C309" s="130" t="s">
        <v>664</v>
      </c>
      <c r="D309" s="38" t="s">
        <v>681</v>
      </c>
      <c r="E309" s="131" t="s">
        <v>682</v>
      </c>
      <c r="F309" s="131"/>
      <c r="G309" s="131"/>
      <c r="H309" s="131"/>
      <c r="I309" s="131"/>
      <c r="J309" s="131"/>
      <c r="K309" s="131"/>
      <c r="L309" s="131"/>
      <c r="M309" s="131"/>
      <c r="N309" s="131"/>
      <c r="O309" s="131"/>
      <c r="P309" s="131"/>
      <c r="Q309" s="92"/>
      <c r="R309" s="92"/>
      <c r="S309" s="92"/>
    </row>
    <row r="310" spans="1:19" ht="20.100000000000001" customHeight="1">
      <c r="A310" s="129"/>
      <c r="B310" s="129"/>
      <c r="C310" s="130"/>
      <c r="D310" s="38" t="s">
        <v>615</v>
      </c>
      <c r="E310" s="131" t="s">
        <v>676</v>
      </c>
      <c r="F310" s="131"/>
      <c r="G310" s="131"/>
      <c r="H310" s="131"/>
      <c r="I310" s="131"/>
      <c r="J310" s="131"/>
      <c r="K310" s="131"/>
      <c r="L310" s="131"/>
      <c r="M310" s="131"/>
      <c r="N310" s="131"/>
      <c r="O310" s="131"/>
      <c r="P310" s="131"/>
      <c r="Q310" s="92"/>
      <c r="R310" s="92"/>
      <c r="S310" s="92"/>
    </row>
    <row r="311" spans="1:19" s="35" customFormat="1" ht="20.100000000000001" customHeight="1">
      <c r="A311" s="129"/>
      <c r="B311" s="129"/>
      <c r="C311" s="130"/>
      <c r="D311" s="38">
        <v>0</v>
      </c>
      <c r="E311" s="131" t="s">
        <v>657</v>
      </c>
      <c r="F311" s="131"/>
      <c r="G311" s="131"/>
      <c r="H311" s="131"/>
      <c r="I311" s="131"/>
      <c r="J311" s="131"/>
      <c r="K311" s="131"/>
      <c r="L311" s="131"/>
      <c r="M311" s="131"/>
      <c r="N311" s="131"/>
      <c r="O311" s="131"/>
      <c r="P311" s="131"/>
      <c r="Q311" s="92"/>
      <c r="R311" s="92"/>
      <c r="S311" s="92"/>
    </row>
    <row r="312" spans="1:19" s="35" customFormat="1" ht="20.100000000000001" customHeight="1">
      <c r="A312" s="129"/>
      <c r="B312" s="129"/>
      <c r="C312" s="130"/>
      <c r="D312" s="38">
        <v>1</v>
      </c>
      <c r="E312" s="131" t="s">
        <v>658</v>
      </c>
      <c r="F312" s="131"/>
      <c r="G312" s="131"/>
      <c r="H312" s="131"/>
      <c r="I312" s="131"/>
      <c r="J312" s="131"/>
      <c r="K312" s="131"/>
      <c r="L312" s="131"/>
      <c r="M312" s="131"/>
      <c r="N312" s="131"/>
      <c r="O312" s="131"/>
      <c r="P312" s="131"/>
      <c r="Q312" s="92"/>
      <c r="R312" s="92"/>
      <c r="S312" s="92"/>
    </row>
    <row r="313" spans="1:19" s="34" customFormat="1" ht="20.100000000000001" customHeight="1">
      <c r="A313" s="129"/>
      <c r="B313" s="129"/>
      <c r="C313" s="130"/>
      <c r="D313" s="38">
        <v>2</v>
      </c>
      <c r="E313" s="131" t="s">
        <v>659</v>
      </c>
      <c r="F313" s="131"/>
      <c r="G313" s="131"/>
      <c r="H313" s="131"/>
      <c r="I313" s="131"/>
      <c r="J313" s="131"/>
      <c r="K313" s="131"/>
      <c r="L313" s="131"/>
      <c r="M313" s="131"/>
      <c r="N313" s="131"/>
      <c r="O313" s="131"/>
      <c r="P313" s="131"/>
      <c r="Q313" s="92"/>
      <c r="R313" s="92"/>
      <c r="S313" s="92"/>
    </row>
    <row r="314" spans="1:19" s="25" customFormat="1" ht="20.100000000000001" customHeight="1">
      <c r="A314" s="129"/>
      <c r="B314" s="129"/>
      <c r="C314" s="93"/>
      <c r="D314" s="43"/>
      <c r="E314" s="121"/>
      <c r="F314" s="121"/>
      <c r="G314" s="121"/>
      <c r="H314" s="121"/>
      <c r="I314" s="121"/>
      <c r="J314" s="121"/>
      <c r="K314" s="121"/>
      <c r="L314" s="121"/>
      <c r="M314" s="121"/>
      <c r="N314" s="121"/>
      <c r="O314" s="121"/>
      <c r="P314" s="121"/>
      <c r="Q314" s="93"/>
      <c r="R314" s="93"/>
      <c r="S314" s="93"/>
    </row>
    <row r="315" spans="1:19" s="36" customFormat="1" ht="20.100000000000001" customHeight="1">
      <c r="A315" s="129"/>
      <c r="B315" s="129"/>
      <c r="C315" s="132" t="s">
        <v>671</v>
      </c>
      <c r="D315" s="37" t="s">
        <v>681</v>
      </c>
      <c r="E315" s="128" t="s">
        <v>682</v>
      </c>
      <c r="F315" s="128"/>
      <c r="G315" s="128"/>
      <c r="H315" s="128"/>
      <c r="I315" s="128"/>
      <c r="J315" s="128"/>
      <c r="K315" s="128"/>
      <c r="L315" s="128"/>
      <c r="M315" s="128"/>
      <c r="N315" s="128"/>
      <c r="O315" s="128"/>
      <c r="P315" s="128"/>
      <c r="Q315" s="94"/>
      <c r="R315" s="94"/>
      <c r="S315" s="94"/>
    </row>
    <row r="316" spans="1:19" s="36" customFormat="1" ht="20.100000000000001" customHeight="1">
      <c r="A316" s="129"/>
      <c r="B316" s="129"/>
      <c r="C316" s="132"/>
      <c r="D316" s="37" t="s">
        <v>615</v>
      </c>
      <c r="E316" s="128" t="s">
        <v>676</v>
      </c>
      <c r="F316" s="128"/>
      <c r="G316" s="128"/>
      <c r="H316" s="128"/>
      <c r="I316" s="128"/>
      <c r="J316" s="128"/>
      <c r="K316" s="128"/>
      <c r="L316" s="128"/>
      <c r="M316" s="128"/>
      <c r="N316" s="128"/>
      <c r="O316" s="128"/>
      <c r="P316" s="128"/>
      <c r="Q316" s="94"/>
      <c r="R316" s="94"/>
      <c r="S316" s="94"/>
    </row>
    <row r="317" spans="1:19" s="36" customFormat="1" ht="20.100000000000001" customHeight="1">
      <c r="A317" s="129"/>
      <c r="B317" s="129"/>
      <c r="C317" s="132"/>
      <c r="D317" s="37">
        <v>0</v>
      </c>
      <c r="E317" s="128" t="s">
        <v>660</v>
      </c>
      <c r="F317" s="128"/>
      <c r="G317" s="128"/>
      <c r="H317" s="128"/>
      <c r="I317" s="128"/>
      <c r="J317" s="128"/>
      <c r="K317" s="128"/>
      <c r="L317" s="128"/>
      <c r="M317" s="128"/>
      <c r="N317" s="128"/>
      <c r="O317" s="128"/>
      <c r="P317" s="128"/>
      <c r="Q317" s="94"/>
      <c r="R317" s="94"/>
      <c r="S317" s="94"/>
    </row>
    <row r="318" spans="1:19" s="36" customFormat="1" ht="20.100000000000001" customHeight="1">
      <c r="A318" s="129"/>
      <c r="B318" s="129"/>
      <c r="C318" s="132"/>
      <c r="D318" s="37">
        <v>1</v>
      </c>
      <c r="E318" s="128" t="s">
        <v>661</v>
      </c>
      <c r="F318" s="128"/>
      <c r="G318" s="128"/>
      <c r="H318" s="128"/>
      <c r="I318" s="128"/>
      <c r="J318" s="128"/>
      <c r="K318" s="128"/>
      <c r="L318" s="128"/>
      <c r="M318" s="128"/>
      <c r="N318" s="128"/>
      <c r="O318" s="128"/>
      <c r="P318" s="128"/>
      <c r="Q318" s="94"/>
      <c r="R318" s="94"/>
      <c r="S318" s="94"/>
    </row>
    <row r="319" spans="1:19" s="36" customFormat="1" ht="20.100000000000001" customHeight="1">
      <c r="A319" s="129"/>
      <c r="B319" s="129"/>
      <c r="C319" s="132"/>
      <c r="D319" s="37">
        <v>2</v>
      </c>
      <c r="E319" s="128" t="s">
        <v>662</v>
      </c>
      <c r="F319" s="128"/>
      <c r="G319" s="128"/>
      <c r="H319" s="128"/>
      <c r="I319" s="128"/>
      <c r="J319" s="128"/>
      <c r="K319" s="128"/>
      <c r="L319" s="128"/>
      <c r="M319" s="128"/>
      <c r="N319" s="128"/>
      <c r="O319" s="128"/>
      <c r="P319" s="128"/>
      <c r="Q319" s="94"/>
      <c r="R319" s="94"/>
      <c r="S319" s="94"/>
    </row>
    <row r="320" spans="1:19" s="36" customFormat="1" ht="20.100000000000001" customHeight="1">
      <c r="A320" s="129"/>
      <c r="B320" s="129"/>
      <c r="C320" s="132"/>
      <c r="D320" s="37">
        <v>3</v>
      </c>
      <c r="E320" s="128" t="s">
        <v>663</v>
      </c>
      <c r="F320" s="128"/>
      <c r="G320" s="128"/>
      <c r="H320" s="128"/>
      <c r="I320" s="128"/>
      <c r="J320" s="128"/>
      <c r="K320" s="128"/>
      <c r="L320" s="128"/>
      <c r="M320" s="128"/>
      <c r="N320" s="128"/>
      <c r="O320" s="128"/>
      <c r="P320" s="128"/>
      <c r="Q320" s="94"/>
      <c r="R320" s="94"/>
      <c r="S320" s="94"/>
    </row>
    <row r="321" spans="1:19" s="25" customFormat="1" ht="20.100000000000001" customHeight="1">
      <c r="A321" s="129"/>
      <c r="B321" s="129"/>
      <c r="C321" s="93"/>
      <c r="D321" s="43"/>
      <c r="E321" s="121"/>
      <c r="F321" s="121"/>
      <c r="G321" s="121"/>
      <c r="H321" s="121"/>
      <c r="I321" s="121"/>
      <c r="J321" s="121"/>
      <c r="K321" s="121"/>
      <c r="L321" s="121"/>
      <c r="M321" s="121"/>
      <c r="N321" s="121"/>
      <c r="O321" s="121"/>
      <c r="P321" s="121"/>
      <c r="Q321" s="93"/>
      <c r="R321" s="93"/>
      <c r="S321" s="93"/>
    </row>
    <row r="322" spans="1:19" s="39" customFormat="1" ht="20.100000000000001" customHeight="1">
      <c r="A322" s="129"/>
      <c r="B322" s="129"/>
      <c r="C322" s="122" t="s">
        <v>665</v>
      </c>
      <c r="D322" s="40" t="s">
        <v>681</v>
      </c>
      <c r="E322" s="123" t="s">
        <v>682</v>
      </c>
      <c r="F322" s="123"/>
      <c r="G322" s="123"/>
      <c r="H322" s="123"/>
      <c r="I322" s="123"/>
      <c r="J322" s="123"/>
      <c r="K322" s="123"/>
      <c r="L322" s="123"/>
      <c r="M322" s="123"/>
      <c r="N322" s="123"/>
      <c r="O322" s="123"/>
      <c r="P322" s="123"/>
      <c r="Q322" s="96"/>
      <c r="R322" s="96"/>
      <c r="S322" s="96"/>
    </row>
    <row r="323" spans="1:19" s="39" customFormat="1" ht="20.100000000000001" customHeight="1">
      <c r="A323" s="129"/>
      <c r="B323" s="129"/>
      <c r="C323" s="122"/>
      <c r="D323" s="40" t="s">
        <v>615</v>
      </c>
      <c r="E323" s="123" t="s">
        <v>676</v>
      </c>
      <c r="F323" s="123"/>
      <c r="G323" s="123"/>
      <c r="H323" s="123"/>
      <c r="I323" s="123"/>
      <c r="J323" s="123"/>
      <c r="K323" s="123"/>
      <c r="L323" s="123"/>
      <c r="M323" s="123"/>
      <c r="N323" s="123"/>
      <c r="O323" s="123"/>
      <c r="P323" s="123"/>
      <c r="Q323" s="96"/>
      <c r="R323" s="96"/>
      <c r="S323" s="96"/>
    </row>
    <row r="324" spans="1:19" s="39" customFormat="1" ht="20.100000000000001" customHeight="1">
      <c r="A324" s="129"/>
      <c r="B324" s="129"/>
      <c r="C324" s="122"/>
      <c r="D324" s="40">
        <v>0</v>
      </c>
      <c r="E324" s="123" t="s">
        <v>666</v>
      </c>
      <c r="F324" s="123"/>
      <c r="G324" s="123"/>
      <c r="H324" s="123"/>
      <c r="I324" s="123"/>
      <c r="J324" s="123"/>
      <c r="K324" s="123"/>
      <c r="L324" s="123"/>
      <c r="M324" s="123"/>
      <c r="N324" s="123"/>
      <c r="O324" s="123"/>
      <c r="P324" s="123"/>
      <c r="Q324" s="96"/>
      <c r="R324" s="96"/>
      <c r="S324" s="96"/>
    </row>
    <row r="325" spans="1:19" s="39" customFormat="1" ht="20.100000000000001" customHeight="1">
      <c r="A325" s="129"/>
      <c r="B325" s="129"/>
      <c r="C325" s="122"/>
      <c r="D325" s="40">
        <v>1</v>
      </c>
      <c r="E325" s="123" t="s">
        <v>667</v>
      </c>
      <c r="F325" s="123"/>
      <c r="G325" s="123"/>
      <c r="H325" s="123"/>
      <c r="I325" s="123"/>
      <c r="J325" s="123"/>
      <c r="K325" s="123"/>
      <c r="L325" s="123"/>
      <c r="M325" s="123"/>
      <c r="N325" s="123"/>
      <c r="O325" s="123"/>
      <c r="P325" s="123"/>
      <c r="Q325" s="96"/>
      <c r="R325" s="96"/>
      <c r="S325" s="96"/>
    </row>
    <row r="326" spans="1:19" s="39" customFormat="1" ht="20.100000000000001" customHeight="1">
      <c r="A326" s="129"/>
      <c r="B326" s="129"/>
      <c r="C326" s="122"/>
      <c r="D326" s="40">
        <v>2</v>
      </c>
      <c r="E326" s="123" t="s">
        <v>668</v>
      </c>
      <c r="F326" s="123"/>
      <c r="G326" s="123"/>
      <c r="H326" s="123"/>
      <c r="I326" s="123"/>
      <c r="J326" s="123"/>
      <c r="K326" s="123"/>
      <c r="L326" s="123"/>
      <c r="M326" s="123"/>
      <c r="N326" s="123"/>
      <c r="O326" s="123"/>
      <c r="P326" s="123"/>
      <c r="Q326" s="96"/>
      <c r="R326" s="96"/>
      <c r="S326" s="96"/>
    </row>
    <row r="327" spans="1:19" s="39" customFormat="1" ht="20.100000000000001" customHeight="1">
      <c r="A327" s="129"/>
      <c r="B327" s="129"/>
      <c r="C327" s="122"/>
      <c r="D327" s="40">
        <v>3</v>
      </c>
      <c r="E327" s="123" t="s">
        <v>669</v>
      </c>
      <c r="F327" s="123"/>
      <c r="G327" s="123"/>
      <c r="H327" s="123"/>
      <c r="I327" s="123"/>
      <c r="J327" s="123"/>
      <c r="K327" s="123"/>
      <c r="L327" s="123"/>
      <c r="M327" s="123"/>
      <c r="N327" s="123"/>
      <c r="O327" s="123"/>
      <c r="P327" s="123"/>
      <c r="Q327" s="96"/>
      <c r="R327" s="96"/>
      <c r="S327" s="96"/>
    </row>
    <row r="328" spans="1:19" s="25" customFormat="1" ht="20.100000000000001" customHeight="1">
      <c r="A328" s="129"/>
      <c r="B328" s="129"/>
      <c r="C328" s="93"/>
      <c r="D328" s="43"/>
      <c r="E328" s="121"/>
      <c r="F328" s="121"/>
      <c r="G328" s="121"/>
      <c r="H328" s="121"/>
      <c r="I328" s="121"/>
      <c r="J328" s="121"/>
      <c r="K328" s="121"/>
      <c r="L328" s="121"/>
      <c r="M328" s="121"/>
      <c r="N328" s="121"/>
      <c r="O328" s="121"/>
      <c r="P328" s="121"/>
      <c r="Q328" s="93"/>
      <c r="R328" s="93"/>
      <c r="S328" s="93"/>
    </row>
    <row r="329" spans="1:19" s="41" customFormat="1" ht="20.100000000000001" customHeight="1">
      <c r="A329" s="129"/>
      <c r="B329" s="129"/>
      <c r="C329" s="133" t="s">
        <v>670</v>
      </c>
      <c r="D329" s="42" t="s">
        <v>681</v>
      </c>
      <c r="E329" s="134" t="s">
        <v>682</v>
      </c>
      <c r="F329" s="134"/>
      <c r="G329" s="134"/>
      <c r="H329" s="134"/>
      <c r="I329" s="134"/>
      <c r="J329" s="134"/>
      <c r="K329" s="134"/>
      <c r="L329" s="134"/>
      <c r="M329" s="134"/>
      <c r="N329" s="134"/>
      <c r="O329" s="134"/>
      <c r="P329" s="134"/>
      <c r="Q329" s="95"/>
      <c r="R329" s="95"/>
      <c r="S329" s="95"/>
    </row>
    <row r="330" spans="1:19" s="41" customFormat="1" ht="20.100000000000001" customHeight="1">
      <c r="A330" s="129"/>
      <c r="B330" s="129"/>
      <c r="C330" s="133"/>
      <c r="D330" s="42" t="s">
        <v>615</v>
      </c>
      <c r="E330" s="134" t="s">
        <v>676</v>
      </c>
      <c r="F330" s="134"/>
      <c r="G330" s="134"/>
      <c r="H330" s="134"/>
      <c r="I330" s="134"/>
      <c r="J330" s="134"/>
      <c r="K330" s="134"/>
      <c r="L330" s="134"/>
      <c r="M330" s="134"/>
      <c r="N330" s="134"/>
      <c r="O330" s="134"/>
      <c r="P330" s="134"/>
      <c r="Q330" s="95"/>
      <c r="R330" s="95"/>
      <c r="S330" s="95"/>
    </row>
    <row r="331" spans="1:19" s="41" customFormat="1" ht="20.100000000000001" customHeight="1">
      <c r="A331" s="129"/>
      <c r="B331" s="129"/>
      <c r="C331" s="133"/>
      <c r="D331" s="42">
        <v>0</v>
      </c>
      <c r="E331" s="134" t="s">
        <v>672</v>
      </c>
      <c r="F331" s="134"/>
      <c r="G331" s="134"/>
      <c r="H331" s="134"/>
      <c r="I331" s="134"/>
      <c r="J331" s="134"/>
      <c r="K331" s="134"/>
      <c r="L331" s="134"/>
      <c r="M331" s="134"/>
      <c r="N331" s="134"/>
      <c r="O331" s="134"/>
      <c r="P331" s="134"/>
      <c r="Q331" s="95"/>
      <c r="R331" s="95"/>
      <c r="S331" s="95"/>
    </row>
    <row r="332" spans="1:19" s="41" customFormat="1" ht="20.100000000000001" customHeight="1">
      <c r="A332" s="129"/>
      <c r="B332" s="129"/>
      <c r="C332" s="133"/>
      <c r="D332" s="42">
        <v>1</v>
      </c>
      <c r="E332" s="134" t="s">
        <v>673</v>
      </c>
      <c r="F332" s="134"/>
      <c r="G332" s="134"/>
      <c r="H332" s="134"/>
      <c r="I332" s="134"/>
      <c r="J332" s="134"/>
      <c r="K332" s="134"/>
      <c r="L332" s="134"/>
      <c r="M332" s="134"/>
      <c r="N332" s="134"/>
      <c r="O332" s="134"/>
      <c r="P332" s="134"/>
      <c r="Q332" s="95"/>
      <c r="R332" s="95"/>
      <c r="S332" s="95"/>
    </row>
    <row r="333" spans="1:19" s="41" customFormat="1" ht="20.100000000000001" customHeight="1">
      <c r="A333" s="129"/>
      <c r="B333" s="129"/>
      <c r="C333" s="133"/>
      <c r="D333" s="42">
        <v>2</v>
      </c>
      <c r="E333" s="134" t="s">
        <v>674</v>
      </c>
      <c r="F333" s="134"/>
      <c r="G333" s="134"/>
      <c r="H333" s="134"/>
      <c r="I333" s="134"/>
      <c r="J333" s="134"/>
      <c r="K333" s="134"/>
      <c r="L333" s="134"/>
      <c r="M333" s="134"/>
      <c r="N333" s="134"/>
      <c r="O333" s="134"/>
      <c r="P333" s="134"/>
      <c r="Q333" s="95"/>
      <c r="R333" s="95"/>
      <c r="S333" s="95"/>
    </row>
    <row r="334" spans="1:19" s="41" customFormat="1" ht="20.100000000000001" customHeight="1">
      <c r="A334" s="129"/>
      <c r="B334" s="129"/>
      <c r="C334" s="133"/>
      <c r="D334" s="42">
        <v>3</v>
      </c>
      <c r="E334" s="134" t="s">
        <v>675</v>
      </c>
      <c r="F334" s="134"/>
      <c r="G334" s="134"/>
      <c r="H334" s="134"/>
      <c r="I334" s="134"/>
      <c r="J334" s="134"/>
      <c r="K334" s="134"/>
      <c r="L334" s="134"/>
      <c r="M334" s="134"/>
      <c r="N334" s="134"/>
      <c r="O334" s="134"/>
      <c r="P334" s="134"/>
      <c r="Q334" s="95"/>
      <c r="R334" s="95"/>
      <c r="S334" s="95"/>
    </row>
    <row r="335" spans="1:19" s="5" customFormat="1">
      <c r="A335" s="24"/>
      <c r="B335" s="3"/>
      <c r="C335" s="93"/>
      <c r="D335" s="43"/>
      <c r="E335" s="93"/>
      <c r="F335" s="93"/>
      <c r="G335" s="26"/>
      <c r="H335" s="26"/>
      <c r="I335" s="26"/>
      <c r="J335" s="26"/>
      <c r="K335" s="26"/>
      <c r="L335" s="26"/>
      <c r="M335" s="26"/>
      <c r="N335" s="3"/>
      <c r="O335" s="3"/>
      <c r="P335" s="21"/>
      <c r="Q335" s="26"/>
      <c r="R335" s="26"/>
      <c r="S335" s="26"/>
    </row>
    <row r="336" spans="1:19" s="5" customFormat="1">
      <c r="A336" s="24"/>
      <c r="B336" s="3"/>
      <c r="C336" s="3"/>
      <c r="D336" s="4"/>
      <c r="E336" s="3"/>
      <c r="F336" s="3"/>
      <c r="N336" s="3"/>
      <c r="O336" s="3"/>
      <c r="P336" s="21"/>
    </row>
    <row r="337" spans="1:19" s="5" customFormat="1">
      <c r="A337" s="24"/>
      <c r="B337" s="3"/>
      <c r="C337" s="3"/>
      <c r="D337" s="4"/>
      <c r="E337" s="3"/>
      <c r="F337" s="3"/>
      <c r="N337" s="3"/>
      <c r="O337" s="3"/>
      <c r="P337" s="21"/>
    </row>
    <row r="338" spans="1:19" s="5" customFormat="1">
      <c r="A338" s="24"/>
      <c r="B338" s="3"/>
      <c r="C338" s="3"/>
      <c r="D338" s="4"/>
      <c r="E338" s="3"/>
      <c r="F338" s="3"/>
      <c r="N338" s="3"/>
      <c r="O338" s="3"/>
      <c r="P338" s="21"/>
    </row>
    <row r="339" spans="1:19" s="5" customFormat="1">
      <c r="A339" s="24"/>
      <c r="B339" s="3"/>
      <c r="C339" s="3"/>
      <c r="D339" s="4"/>
      <c r="E339" s="3"/>
      <c r="F339" s="3"/>
      <c r="N339" s="3"/>
      <c r="O339" s="3"/>
      <c r="P339" s="21"/>
    </row>
    <row r="340" spans="1:19" s="5" customFormat="1">
      <c r="A340" s="24"/>
      <c r="B340" s="3"/>
      <c r="C340" s="3"/>
      <c r="D340" s="4"/>
      <c r="E340" s="3"/>
      <c r="F340" s="3"/>
      <c r="N340" s="3"/>
      <c r="O340" s="3"/>
      <c r="P340" s="21"/>
    </row>
    <row r="341" spans="1:19" s="5" customFormat="1">
      <c r="A341" s="24"/>
      <c r="B341" s="3"/>
      <c r="C341" s="3"/>
      <c r="D341" s="4"/>
      <c r="E341" s="3"/>
      <c r="F341" s="3"/>
      <c r="N341" s="3"/>
      <c r="O341" s="3"/>
      <c r="P341" s="21"/>
    </row>
    <row r="342" spans="1:19" s="5" customFormat="1">
      <c r="A342" s="24"/>
      <c r="B342" s="3"/>
      <c r="D342" s="4"/>
      <c r="N342" s="3"/>
      <c r="O342" s="3"/>
      <c r="P342" s="21"/>
    </row>
    <row r="343" spans="1:19" s="5" customFormat="1">
      <c r="A343" s="24"/>
      <c r="B343" s="3"/>
      <c r="D343" s="6"/>
      <c r="N343" s="3"/>
      <c r="O343" s="3"/>
      <c r="P343" s="21"/>
    </row>
    <row r="344" spans="1:19" s="5" customFormat="1">
      <c r="A344" s="24"/>
      <c r="B344" s="3"/>
      <c r="D344" s="6"/>
      <c r="N344" s="3"/>
      <c r="O344" s="3"/>
      <c r="P344" s="21"/>
    </row>
    <row r="345" spans="1:19" s="5" customFormat="1">
      <c r="A345" s="24"/>
      <c r="B345" s="3"/>
      <c r="D345" s="6"/>
      <c r="N345" s="3"/>
      <c r="O345" s="3"/>
      <c r="P345" s="21"/>
    </row>
    <row r="346" spans="1:19" s="5" customFormat="1">
      <c r="A346" s="24"/>
      <c r="B346" s="3"/>
      <c r="D346" s="6"/>
      <c r="N346" s="3"/>
      <c r="O346" s="3"/>
      <c r="P346" s="21"/>
    </row>
    <row r="347" spans="1:19" s="5" customFormat="1">
      <c r="A347" s="24"/>
      <c r="B347" s="3"/>
      <c r="D347" s="6"/>
      <c r="N347" s="3"/>
      <c r="O347" s="3"/>
      <c r="P347" s="21"/>
    </row>
    <row r="348" spans="1:19" s="5" customFormat="1">
      <c r="A348" s="24"/>
      <c r="B348" s="3"/>
      <c r="D348" s="6"/>
      <c r="N348" s="3"/>
      <c r="O348" s="3"/>
      <c r="P348" s="21"/>
    </row>
    <row r="349" spans="1:19" s="5" customFormat="1">
      <c r="A349" s="24"/>
      <c r="B349" s="3"/>
      <c r="D349" s="6"/>
      <c r="N349" s="3"/>
      <c r="O349" s="3"/>
      <c r="P349" s="21"/>
    </row>
    <row r="350" spans="1:19" s="5" customFormat="1">
      <c r="A350" s="24"/>
      <c r="B350" s="3"/>
      <c r="D350" s="6"/>
      <c r="N350" s="3"/>
      <c r="O350" s="3"/>
      <c r="P350" s="21"/>
    </row>
    <row r="351" spans="1:19" s="6" customFormat="1">
      <c r="A351" s="24"/>
      <c r="B351" s="3"/>
      <c r="C351" s="5"/>
      <c r="E351" s="5"/>
      <c r="F351" s="5"/>
      <c r="G351" s="5"/>
      <c r="H351" s="5"/>
      <c r="I351" s="5"/>
      <c r="J351" s="5"/>
      <c r="K351" s="5"/>
      <c r="L351" s="5"/>
      <c r="M351" s="5"/>
      <c r="N351" s="3"/>
      <c r="O351" s="3"/>
      <c r="P351" s="21"/>
      <c r="Q351" s="5"/>
      <c r="R351" s="5"/>
      <c r="S351" s="5"/>
    </row>
    <row r="352" spans="1:19" s="6" customFormat="1">
      <c r="A352" s="24"/>
      <c r="B352" s="3"/>
      <c r="C352" s="5"/>
      <c r="E352" s="5"/>
      <c r="F352" s="5"/>
      <c r="G352" s="5"/>
      <c r="H352" s="5"/>
      <c r="I352" s="5"/>
      <c r="J352" s="5"/>
      <c r="K352" s="5"/>
      <c r="L352" s="5"/>
      <c r="M352" s="5"/>
      <c r="N352" s="3"/>
      <c r="O352" s="3"/>
      <c r="P352" s="21"/>
      <c r="Q352" s="5"/>
      <c r="R352" s="5"/>
      <c r="S352" s="5"/>
    </row>
    <row r="353" spans="1:19" s="6" customFormat="1">
      <c r="A353" s="24"/>
      <c r="B353" s="3"/>
      <c r="C353" s="5"/>
      <c r="E353" s="5"/>
      <c r="F353" s="5"/>
      <c r="G353" s="5"/>
      <c r="H353" s="5"/>
      <c r="I353" s="5"/>
      <c r="J353" s="5"/>
      <c r="K353" s="5"/>
      <c r="L353" s="5"/>
      <c r="M353" s="5"/>
      <c r="N353" s="3"/>
      <c r="O353" s="3"/>
      <c r="P353" s="21"/>
      <c r="Q353" s="5"/>
      <c r="R353" s="5"/>
      <c r="S353" s="5"/>
    </row>
    <row r="354" spans="1:19" s="6" customFormat="1">
      <c r="A354" s="24"/>
      <c r="B354" s="3"/>
      <c r="C354" s="5"/>
      <c r="E354" s="5"/>
      <c r="F354" s="5"/>
      <c r="G354" s="5"/>
      <c r="H354" s="5"/>
      <c r="I354" s="5"/>
      <c r="J354" s="5"/>
      <c r="K354" s="5"/>
      <c r="L354" s="5"/>
      <c r="M354" s="5"/>
      <c r="N354" s="3"/>
      <c r="O354" s="3"/>
      <c r="P354" s="21"/>
      <c r="Q354" s="5"/>
      <c r="R354" s="5"/>
      <c r="S354" s="5"/>
    </row>
    <row r="355" spans="1:19" s="6" customFormat="1">
      <c r="A355" s="24"/>
      <c r="B355" s="3"/>
      <c r="C355" s="5"/>
      <c r="E355" s="5"/>
      <c r="F355" s="5"/>
      <c r="G355" s="5"/>
      <c r="H355" s="5"/>
      <c r="I355" s="5"/>
      <c r="J355" s="5"/>
      <c r="K355" s="5"/>
      <c r="L355" s="5"/>
      <c r="M355" s="5"/>
      <c r="N355" s="3"/>
      <c r="O355" s="3"/>
      <c r="P355" s="21"/>
      <c r="Q355" s="5"/>
      <c r="R355" s="5"/>
      <c r="S355" s="5"/>
    </row>
    <row r="356" spans="1:19" s="6" customFormat="1">
      <c r="A356" s="24"/>
      <c r="B356" s="3"/>
      <c r="C356" s="5"/>
      <c r="E356" s="5"/>
      <c r="F356" s="5"/>
      <c r="G356" s="5"/>
      <c r="H356" s="5"/>
      <c r="I356" s="5"/>
      <c r="J356" s="5"/>
      <c r="K356" s="5"/>
      <c r="L356" s="5"/>
      <c r="M356" s="5"/>
      <c r="N356" s="3"/>
      <c r="O356" s="3"/>
      <c r="P356" s="21"/>
      <c r="Q356" s="5"/>
      <c r="R356" s="5"/>
      <c r="S356" s="5"/>
    </row>
    <row r="357" spans="1:19" s="6" customFormat="1">
      <c r="A357" s="24"/>
      <c r="B357" s="3"/>
      <c r="C357" s="5"/>
      <c r="E357" s="5"/>
      <c r="F357" s="5"/>
      <c r="G357" s="5"/>
      <c r="H357" s="5"/>
      <c r="I357" s="5"/>
      <c r="J357" s="5"/>
      <c r="K357" s="5"/>
      <c r="L357" s="5"/>
      <c r="M357" s="5"/>
      <c r="N357" s="3"/>
      <c r="O357" s="3"/>
      <c r="P357" s="21"/>
      <c r="Q357" s="5"/>
      <c r="R357" s="5"/>
      <c r="S357" s="5"/>
    </row>
    <row r="358" spans="1:19" s="6" customFormat="1">
      <c r="A358" s="24"/>
      <c r="B358" s="3"/>
      <c r="C358" s="5"/>
      <c r="E358" s="5"/>
      <c r="F358" s="5"/>
      <c r="G358" s="5"/>
      <c r="H358" s="5"/>
      <c r="I358" s="5"/>
      <c r="J358" s="5"/>
      <c r="K358" s="5"/>
      <c r="L358" s="5"/>
      <c r="M358" s="5"/>
      <c r="N358" s="3"/>
      <c r="O358" s="3"/>
      <c r="P358" s="21"/>
      <c r="Q358" s="5"/>
      <c r="R358" s="5"/>
      <c r="S358" s="5"/>
    </row>
    <row r="359" spans="1:19" s="6" customFormat="1">
      <c r="A359" s="24"/>
      <c r="B359" s="3"/>
      <c r="C359" s="5"/>
      <c r="E359" s="5"/>
      <c r="F359" s="5"/>
      <c r="G359" s="5"/>
      <c r="H359" s="5"/>
      <c r="I359" s="5"/>
      <c r="J359" s="5"/>
      <c r="K359" s="5"/>
      <c r="L359" s="5"/>
      <c r="M359" s="5"/>
      <c r="N359" s="3"/>
      <c r="O359" s="3"/>
      <c r="P359" s="21"/>
      <c r="Q359" s="5"/>
      <c r="R359" s="5"/>
      <c r="S359" s="5"/>
    </row>
    <row r="360" spans="1:19" s="6" customFormat="1">
      <c r="A360" s="24"/>
      <c r="B360" s="3"/>
      <c r="C360" s="5"/>
      <c r="E360" s="5"/>
      <c r="F360" s="5"/>
      <c r="G360" s="5"/>
      <c r="H360" s="5"/>
      <c r="I360" s="5"/>
      <c r="J360" s="5"/>
      <c r="K360" s="5"/>
      <c r="L360" s="5"/>
      <c r="M360" s="5"/>
      <c r="N360" s="3"/>
      <c r="O360" s="3"/>
      <c r="P360" s="21"/>
      <c r="Q360" s="5"/>
      <c r="R360" s="5"/>
      <c r="S360" s="5"/>
    </row>
    <row r="361" spans="1:19" s="6" customFormat="1">
      <c r="A361" s="24"/>
      <c r="B361" s="3"/>
      <c r="C361" s="5"/>
      <c r="E361" s="5"/>
      <c r="F361" s="5"/>
      <c r="G361" s="5"/>
      <c r="H361" s="5"/>
      <c r="I361" s="5"/>
      <c r="J361" s="5"/>
      <c r="K361" s="5"/>
      <c r="L361" s="5"/>
      <c r="M361" s="5"/>
      <c r="N361" s="3"/>
      <c r="O361" s="3"/>
      <c r="P361" s="21"/>
      <c r="Q361" s="5"/>
      <c r="R361" s="5"/>
      <c r="S361" s="5"/>
    </row>
    <row r="362" spans="1:19" s="6" customFormat="1">
      <c r="A362" s="24"/>
      <c r="B362" s="3"/>
      <c r="C362" s="5"/>
      <c r="E362" s="5"/>
      <c r="F362" s="5"/>
      <c r="G362" s="5"/>
      <c r="H362" s="5"/>
      <c r="I362" s="5"/>
      <c r="J362" s="5"/>
      <c r="K362" s="5"/>
      <c r="L362" s="5"/>
      <c r="M362" s="5"/>
      <c r="N362" s="3"/>
      <c r="O362" s="3"/>
      <c r="P362" s="21"/>
      <c r="Q362" s="5"/>
      <c r="R362" s="5"/>
      <c r="S362" s="5"/>
    </row>
    <row r="363" spans="1:19" s="6" customFormat="1">
      <c r="A363" s="24"/>
      <c r="B363" s="3"/>
      <c r="C363" s="5"/>
      <c r="E363" s="5"/>
      <c r="F363" s="5"/>
      <c r="G363" s="5"/>
      <c r="H363" s="5"/>
      <c r="I363" s="5"/>
      <c r="J363" s="5"/>
      <c r="K363" s="5"/>
      <c r="L363" s="5"/>
      <c r="M363" s="5"/>
      <c r="N363" s="3"/>
      <c r="O363" s="3"/>
      <c r="P363" s="21"/>
      <c r="Q363" s="5"/>
      <c r="R363" s="5"/>
      <c r="S363" s="5"/>
    </row>
    <row r="364" spans="1:19" s="6" customFormat="1">
      <c r="A364" s="24"/>
      <c r="B364" s="3"/>
      <c r="C364" s="5"/>
      <c r="E364" s="5"/>
      <c r="F364" s="5"/>
      <c r="G364" s="5"/>
      <c r="H364" s="5"/>
      <c r="I364" s="5"/>
      <c r="J364" s="5"/>
      <c r="K364" s="5"/>
      <c r="L364" s="5"/>
      <c r="M364" s="5"/>
      <c r="N364" s="3"/>
      <c r="O364" s="3"/>
      <c r="P364" s="21"/>
      <c r="Q364" s="5"/>
      <c r="R364" s="5"/>
      <c r="S364" s="5"/>
    </row>
    <row r="365" spans="1:19" s="6" customFormat="1">
      <c r="A365" s="24"/>
      <c r="B365" s="3"/>
      <c r="C365" s="5"/>
      <c r="E365" s="5"/>
      <c r="F365" s="5"/>
      <c r="G365" s="5"/>
      <c r="H365" s="5"/>
      <c r="I365" s="5"/>
      <c r="J365" s="5"/>
      <c r="K365" s="5"/>
      <c r="L365" s="5"/>
      <c r="M365" s="5"/>
      <c r="N365" s="3"/>
      <c r="O365" s="3"/>
      <c r="P365" s="21"/>
      <c r="Q365" s="5"/>
      <c r="R365" s="5"/>
      <c r="S365" s="5"/>
    </row>
    <row r="366" spans="1:19" s="6" customFormat="1">
      <c r="A366" s="24"/>
      <c r="B366" s="3"/>
      <c r="C366" s="5"/>
      <c r="E366" s="5"/>
      <c r="F366" s="5"/>
      <c r="G366" s="5"/>
      <c r="H366" s="5"/>
      <c r="I366" s="5"/>
      <c r="J366" s="5"/>
      <c r="K366" s="5"/>
      <c r="L366" s="5"/>
      <c r="M366" s="5"/>
      <c r="N366" s="3"/>
      <c r="O366" s="3"/>
      <c r="P366" s="21"/>
      <c r="Q366" s="5"/>
      <c r="R366" s="5"/>
      <c r="S366" s="5"/>
    </row>
    <row r="367" spans="1:19" s="6" customFormat="1">
      <c r="A367" s="24"/>
      <c r="B367" s="3"/>
      <c r="C367" s="5"/>
      <c r="E367" s="5"/>
      <c r="F367" s="5"/>
      <c r="G367" s="5"/>
      <c r="H367" s="5"/>
      <c r="I367" s="5"/>
      <c r="J367" s="5"/>
      <c r="K367" s="5"/>
      <c r="L367" s="5"/>
      <c r="M367" s="5"/>
      <c r="N367" s="3"/>
      <c r="O367" s="3"/>
      <c r="P367" s="21"/>
      <c r="Q367" s="5"/>
      <c r="R367" s="5"/>
      <c r="S367" s="5"/>
    </row>
    <row r="368" spans="1:19" s="6" customFormat="1">
      <c r="A368" s="24"/>
      <c r="B368" s="3"/>
      <c r="C368" s="5"/>
      <c r="E368" s="5"/>
      <c r="F368" s="5"/>
      <c r="G368" s="5"/>
      <c r="H368" s="5"/>
      <c r="I368" s="5"/>
      <c r="J368" s="5"/>
      <c r="K368" s="5"/>
      <c r="L368" s="5"/>
      <c r="M368" s="5"/>
      <c r="N368" s="3"/>
      <c r="O368" s="3"/>
      <c r="P368" s="21"/>
      <c r="Q368" s="5"/>
      <c r="R368" s="5"/>
      <c r="S368" s="5"/>
    </row>
    <row r="369" spans="1:19" s="6" customFormat="1">
      <c r="A369" s="24"/>
      <c r="B369" s="3"/>
      <c r="C369" s="5"/>
      <c r="E369" s="5"/>
      <c r="F369" s="5"/>
      <c r="G369" s="5"/>
      <c r="H369" s="5"/>
      <c r="I369" s="5"/>
      <c r="J369" s="5"/>
      <c r="K369" s="5"/>
      <c r="L369" s="5"/>
      <c r="M369" s="5"/>
      <c r="N369" s="3"/>
      <c r="O369" s="3"/>
      <c r="P369" s="21"/>
      <c r="Q369" s="5"/>
      <c r="R369" s="5"/>
      <c r="S369" s="5"/>
    </row>
    <row r="370" spans="1:19" s="6" customFormat="1">
      <c r="A370" s="24"/>
      <c r="B370" s="3"/>
      <c r="C370" s="5"/>
      <c r="E370" s="5"/>
      <c r="F370" s="5"/>
      <c r="G370" s="5"/>
      <c r="H370" s="5"/>
      <c r="I370" s="5"/>
      <c r="J370" s="5"/>
      <c r="K370" s="5"/>
      <c r="L370" s="5"/>
      <c r="M370" s="5"/>
      <c r="N370" s="3"/>
      <c r="O370" s="3"/>
      <c r="P370" s="21"/>
      <c r="Q370" s="5"/>
      <c r="R370" s="5"/>
      <c r="S370" s="5"/>
    </row>
    <row r="371" spans="1:19" s="6" customFormat="1">
      <c r="A371" s="24"/>
      <c r="B371" s="3"/>
      <c r="C371" s="5"/>
      <c r="E371" s="5"/>
      <c r="F371" s="5"/>
      <c r="G371" s="5"/>
      <c r="H371" s="5"/>
      <c r="I371" s="5"/>
      <c r="J371" s="5"/>
      <c r="K371" s="5"/>
      <c r="L371" s="5"/>
      <c r="M371" s="5"/>
      <c r="N371" s="3"/>
      <c r="O371" s="3"/>
      <c r="P371" s="21"/>
      <c r="Q371" s="5"/>
      <c r="R371" s="5"/>
      <c r="S371" s="5"/>
    </row>
    <row r="372" spans="1:19" s="6" customFormat="1">
      <c r="A372" s="24"/>
      <c r="B372" s="3"/>
      <c r="C372" s="5"/>
      <c r="E372" s="5"/>
      <c r="F372" s="5"/>
      <c r="G372" s="5"/>
      <c r="H372" s="5"/>
      <c r="I372" s="5"/>
      <c r="J372" s="5"/>
      <c r="K372" s="5"/>
      <c r="L372" s="5"/>
      <c r="M372" s="5"/>
      <c r="N372" s="3"/>
      <c r="O372" s="3"/>
      <c r="P372" s="21"/>
      <c r="Q372" s="5"/>
      <c r="R372" s="5"/>
      <c r="S372" s="5"/>
    </row>
    <row r="373" spans="1:19" s="6" customFormat="1">
      <c r="A373" s="24"/>
      <c r="B373" s="3"/>
      <c r="C373" s="5"/>
      <c r="E373" s="5"/>
      <c r="F373" s="5"/>
      <c r="G373" s="5"/>
      <c r="H373" s="5"/>
      <c r="I373" s="5"/>
      <c r="J373" s="5"/>
      <c r="K373" s="5"/>
      <c r="L373" s="5"/>
      <c r="M373" s="5"/>
      <c r="N373" s="3"/>
      <c r="O373" s="3"/>
      <c r="P373" s="21"/>
      <c r="Q373" s="5"/>
      <c r="R373" s="5"/>
      <c r="S373" s="5"/>
    </row>
    <row r="374" spans="1:19" s="6" customFormat="1">
      <c r="A374" s="24"/>
      <c r="B374" s="3"/>
      <c r="C374" s="5"/>
      <c r="E374" s="5"/>
      <c r="F374" s="5"/>
      <c r="G374" s="5"/>
      <c r="H374" s="5"/>
      <c r="I374" s="5"/>
      <c r="J374" s="5"/>
      <c r="K374" s="5"/>
      <c r="L374" s="5"/>
      <c r="M374" s="5"/>
      <c r="N374" s="3"/>
      <c r="O374" s="3"/>
      <c r="P374" s="21"/>
      <c r="Q374" s="5"/>
      <c r="R374" s="5"/>
      <c r="S374" s="5"/>
    </row>
    <row r="375" spans="1:19" s="6" customFormat="1">
      <c r="A375" s="24"/>
      <c r="B375" s="3"/>
      <c r="C375" s="5"/>
      <c r="E375" s="5"/>
      <c r="F375" s="5"/>
      <c r="G375" s="5"/>
      <c r="H375" s="5"/>
      <c r="I375" s="5"/>
      <c r="J375" s="5"/>
      <c r="K375" s="5"/>
      <c r="L375" s="5"/>
      <c r="M375" s="5"/>
      <c r="N375" s="3"/>
      <c r="O375" s="3"/>
      <c r="P375" s="21"/>
      <c r="Q375" s="5"/>
      <c r="R375" s="5"/>
      <c r="S375" s="5"/>
    </row>
    <row r="376" spans="1:19" s="6" customFormat="1">
      <c r="A376" s="24"/>
      <c r="B376" s="3"/>
      <c r="C376" s="5"/>
      <c r="E376" s="5"/>
      <c r="F376" s="5"/>
      <c r="G376" s="5"/>
      <c r="H376" s="5"/>
      <c r="I376" s="5"/>
      <c r="J376" s="5"/>
      <c r="K376" s="5"/>
      <c r="L376" s="5"/>
      <c r="M376" s="5"/>
      <c r="N376" s="3"/>
      <c r="O376" s="3"/>
      <c r="P376" s="21"/>
      <c r="Q376" s="5"/>
      <c r="R376" s="5"/>
      <c r="S376" s="5"/>
    </row>
    <row r="377" spans="1:19" s="6" customFormat="1">
      <c r="A377" s="24"/>
      <c r="B377" s="3"/>
      <c r="C377" s="5"/>
      <c r="E377" s="5"/>
      <c r="F377" s="5"/>
      <c r="G377" s="5"/>
      <c r="H377" s="5"/>
      <c r="I377" s="5"/>
      <c r="J377" s="5"/>
      <c r="K377" s="5"/>
      <c r="L377" s="5"/>
      <c r="M377" s="5"/>
      <c r="N377" s="3"/>
      <c r="O377" s="3"/>
      <c r="P377" s="21"/>
      <c r="Q377" s="5"/>
      <c r="R377" s="5"/>
      <c r="S377" s="5"/>
    </row>
    <row r="378" spans="1:19" s="6" customFormat="1">
      <c r="A378" s="24"/>
      <c r="B378" s="3"/>
      <c r="C378" s="5"/>
      <c r="E378" s="5"/>
      <c r="F378" s="5"/>
      <c r="G378" s="5"/>
      <c r="H378" s="5"/>
      <c r="I378" s="5"/>
      <c r="J378" s="5"/>
      <c r="K378" s="5"/>
      <c r="L378" s="5"/>
      <c r="M378" s="5"/>
      <c r="N378" s="3"/>
      <c r="O378" s="3"/>
      <c r="P378" s="21"/>
      <c r="Q378" s="5"/>
      <c r="R378" s="5"/>
      <c r="S378" s="5"/>
    </row>
    <row r="379" spans="1:19" s="6" customFormat="1">
      <c r="A379" s="24"/>
      <c r="B379" s="3"/>
      <c r="C379" s="5"/>
      <c r="E379" s="5"/>
      <c r="F379" s="5"/>
      <c r="G379" s="5"/>
      <c r="H379" s="5"/>
      <c r="I379" s="5"/>
      <c r="J379" s="5"/>
      <c r="K379" s="5"/>
      <c r="L379" s="5"/>
      <c r="M379" s="5"/>
      <c r="N379" s="3"/>
      <c r="O379" s="3"/>
      <c r="P379" s="21"/>
      <c r="Q379" s="5"/>
      <c r="R379" s="5"/>
      <c r="S379" s="5"/>
    </row>
    <row r="380" spans="1:19" s="6" customFormat="1">
      <c r="A380" s="24"/>
      <c r="B380" s="3"/>
      <c r="C380" s="5"/>
      <c r="E380" s="5"/>
      <c r="F380" s="5"/>
      <c r="G380" s="5"/>
      <c r="H380" s="5"/>
      <c r="I380" s="5"/>
      <c r="J380" s="5"/>
      <c r="K380" s="5"/>
      <c r="L380" s="5"/>
      <c r="M380" s="5"/>
      <c r="N380" s="3"/>
      <c r="O380" s="3"/>
      <c r="P380" s="21"/>
      <c r="Q380" s="5"/>
      <c r="R380" s="5"/>
      <c r="S380" s="5"/>
    </row>
    <row r="381" spans="1:19" s="6" customFormat="1">
      <c r="A381" s="24"/>
      <c r="B381" s="3"/>
      <c r="C381" s="5"/>
      <c r="E381" s="5"/>
      <c r="F381" s="5"/>
      <c r="G381" s="5"/>
      <c r="H381" s="5"/>
      <c r="I381" s="5"/>
      <c r="J381" s="5"/>
      <c r="K381" s="5"/>
      <c r="L381" s="5"/>
      <c r="M381" s="5"/>
      <c r="N381" s="3"/>
      <c r="O381" s="3"/>
      <c r="P381" s="21"/>
      <c r="Q381" s="5"/>
      <c r="R381" s="5"/>
      <c r="S381" s="5"/>
    </row>
    <row r="382" spans="1:19" s="6" customFormat="1">
      <c r="A382" s="24"/>
      <c r="B382" s="3"/>
      <c r="C382" s="5"/>
      <c r="E382" s="5"/>
      <c r="F382" s="5"/>
      <c r="G382" s="5"/>
      <c r="H382" s="5"/>
      <c r="I382" s="5"/>
      <c r="J382" s="5"/>
      <c r="K382" s="5"/>
      <c r="L382" s="5"/>
      <c r="M382" s="5"/>
      <c r="N382" s="3"/>
      <c r="O382" s="3"/>
      <c r="P382" s="21"/>
      <c r="Q382" s="5"/>
      <c r="R382" s="5"/>
      <c r="S382" s="5"/>
    </row>
    <row r="383" spans="1:19" s="6" customFormat="1">
      <c r="A383" s="24"/>
      <c r="B383" s="3"/>
      <c r="C383" s="5"/>
      <c r="E383" s="5"/>
      <c r="F383" s="5"/>
      <c r="G383" s="5"/>
      <c r="H383" s="5"/>
      <c r="I383" s="5"/>
      <c r="J383" s="5"/>
      <c r="K383" s="5"/>
      <c r="L383" s="5"/>
      <c r="M383" s="5"/>
      <c r="N383" s="3"/>
      <c r="O383" s="3"/>
      <c r="P383" s="21"/>
      <c r="Q383" s="5"/>
      <c r="R383" s="5"/>
      <c r="S383" s="5"/>
    </row>
    <row r="384" spans="1:19" s="6" customFormat="1">
      <c r="A384" s="24"/>
      <c r="B384" s="3"/>
      <c r="C384" s="5"/>
      <c r="E384" s="5"/>
      <c r="F384" s="5"/>
      <c r="G384" s="5"/>
      <c r="H384" s="5"/>
      <c r="I384" s="5"/>
      <c r="J384" s="5"/>
      <c r="K384" s="5"/>
      <c r="L384" s="5"/>
      <c r="M384" s="5"/>
      <c r="N384" s="3"/>
      <c r="O384" s="3"/>
      <c r="P384" s="21"/>
      <c r="Q384" s="5"/>
      <c r="R384" s="5"/>
      <c r="S384" s="5"/>
    </row>
    <row r="385" spans="1:19" s="6" customFormat="1">
      <c r="A385" s="24"/>
      <c r="B385" s="3"/>
      <c r="C385" s="5"/>
      <c r="E385" s="5"/>
      <c r="F385" s="5"/>
      <c r="G385" s="5"/>
      <c r="H385" s="5"/>
      <c r="I385" s="5"/>
      <c r="J385" s="5"/>
      <c r="K385" s="5"/>
      <c r="L385" s="5"/>
      <c r="M385" s="5"/>
      <c r="N385" s="3"/>
      <c r="O385" s="3"/>
      <c r="P385" s="21"/>
      <c r="Q385" s="5"/>
      <c r="R385" s="5"/>
      <c r="S385" s="5"/>
    </row>
    <row r="386" spans="1:19" s="6" customFormat="1">
      <c r="A386" s="24"/>
      <c r="B386" s="3"/>
      <c r="C386" s="5"/>
      <c r="E386" s="5"/>
      <c r="F386" s="5"/>
      <c r="G386" s="5"/>
      <c r="H386" s="5"/>
      <c r="I386" s="5"/>
      <c r="J386" s="5"/>
      <c r="K386" s="5"/>
      <c r="L386" s="5"/>
      <c r="M386" s="5"/>
      <c r="N386" s="3"/>
      <c r="O386" s="3"/>
      <c r="P386" s="21"/>
      <c r="Q386" s="5"/>
      <c r="R386" s="5"/>
      <c r="S386" s="5"/>
    </row>
    <row r="387" spans="1:19" s="6" customFormat="1">
      <c r="A387" s="24"/>
      <c r="B387" s="3"/>
      <c r="C387" s="5"/>
      <c r="E387" s="5"/>
      <c r="F387" s="5"/>
      <c r="G387" s="5"/>
      <c r="H387" s="5"/>
      <c r="I387" s="5"/>
      <c r="J387" s="5"/>
      <c r="K387" s="5"/>
      <c r="L387" s="5"/>
      <c r="M387" s="5"/>
      <c r="N387" s="3"/>
      <c r="O387" s="3"/>
      <c r="P387" s="21"/>
      <c r="Q387" s="5"/>
      <c r="R387" s="5"/>
      <c r="S387" s="5"/>
    </row>
    <row r="388" spans="1:19" s="6" customFormat="1">
      <c r="A388" s="24"/>
      <c r="B388" s="3"/>
      <c r="C388" s="5"/>
      <c r="E388" s="5"/>
      <c r="F388" s="5"/>
      <c r="G388" s="5"/>
      <c r="H388" s="5"/>
      <c r="I388" s="5"/>
      <c r="J388" s="5"/>
      <c r="K388" s="5"/>
      <c r="L388" s="5"/>
      <c r="M388" s="5"/>
      <c r="N388" s="3"/>
      <c r="O388" s="3"/>
      <c r="P388" s="21"/>
      <c r="Q388" s="5"/>
      <c r="R388" s="5"/>
      <c r="S388" s="5"/>
    </row>
    <row r="389" spans="1:19" s="6" customFormat="1">
      <c r="A389" s="24"/>
      <c r="B389" s="3"/>
      <c r="C389" s="5"/>
      <c r="E389" s="5"/>
      <c r="F389" s="5"/>
      <c r="G389" s="5"/>
      <c r="H389" s="5"/>
      <c r="I389" s="5"/>
      <c r="J389" s="5"/>
      <c r="K389" s="5"/>
      <c r="L389" s="5"/>
      <c r="M389" s="5"/>
      <c r="N389" s="3"/>
      <c r="O389" s="3"/>
      <c r="P389" s="21"/>
      <c r="Q389" s="5"/>
      <c r="R389" s="5"/>
      <c r="S389" s="5"/>
    </row>
    <row r="390" spans="1:19" s="6" customFormat="1">
      <c r="A390" s="24"/>
      <c r="B390" s="3"/>
      <c r="C390" s="5"/>
      <c r="E390" s="5"/>
      <c r="F390" s="5"/>
      <c r="G390" s="5"/>
      <c r="H390" s="5"/>
      <c r="I390" s="5"/>
      <c r="J390" s="5"/>
      <c r="K390" s="5"/>
      <c r="L390" s="5"/>
      <c r="M390" s="5"/>
      <c r="N390" s="3"/>
      <c r="O390" s="3"/>
      <c r="P390" s="21"/>
      <c r="Q390" s="5"/>
      <c r="R390" s="5"/>
      <c r="S390" s="5"/>
    </row>
    <row r="391" spans="1:19" s="6" customFormat="1">
      <c r="A391" s="24"/>
      <c r="B391" s="3"/>
      <c r="C391" s="5"/>
      <c r="E391" s="5"/>
      <c r="F391" s="5"/>
      <c r="G391" s="5"/>
      <c r="H391" s="5"/>
      <c r="I391" s="5"/>
      <c r="J391" s="5"/>
      <c r="K391" s="5"/>
      <c r="L391" s="5"/>
      <c r="M391" s="5"/>
      <c r="N391" s="3"/>
      <c r="O391" s="3"/>
      <c r="P391" s="21"/>
      <c r="Q391" s="5"/>
      <c r="R391" s="5"/>
      <c r="S391" s="5"/>
    </row>
    <row r="392" spans="1:19" s="6" customFormat="1">
      <c r="A392" s="24"/>
      <c r="B392" s="3"/>
      <c r="C392" s="5"/>
      <c r="E392" s="5"/>
      <c r="F392" s="5"/>
      <c r="G392" s="5"/>
      <c r="H392" s="5"/>
      <c r="I392" s="5"/>
      <c r="J392" s="5"/>
      <c r="K392" s="5"/>
      <c r="L392" s="5"/>
      <c r="M392" s="5"/>
      <c r="N392" s="3"/>
      <c r="O392" s="3"/>
      <c r="P392" s="21"/>
      <c r="Q392" s="5"/>
      <c r="R392" s="5"/>
      <c r="S392" s="5"/>
    </row>
    <row r="393" spans="1:19" s="6" customFormat="1">
      <c r="A393" s="24"/>
      <c r="B393" s="3"/>
      <c r="C393" s="5"/>
      <c r="E393" s="5"/>
      <c r="F393" s="5"/>
      <c r="G393" s="5"/>
      <c r="H393" s="5"/>
      <c r="I393" s="5"/>
      <c r="J393" s="5"/>
      <c r="K393" s="5"/>
      <c r="L393" s="5"/>
      <c r="M393" s="5"/>
      <c r="N393" s="3"/>
      <c r="O393" s="3"/>
      <c r="P393" s="21"/>
      <c r="Q393" s="5"/>
      <c r="R393" s="5"/>
      <c r="S393" s="5"/>
    </row>
    <row r="394" spans="1:19" s="6" customFormat="1">
      <c r="A394" s="24"/>
      <c r="B394" s="3"/>
      <c r="C394" s="5"/>
      <c r="E394" s="5"/>
      <c r="F394" s="5"/>
      <c r="G394" s="5"/>
      <c r="H394" s="5"/>
      <c r="I394" s="5"/>
      <c r="J394" s="5"/>
      <c r="K394" s="5"/>
      <c r="L394" s="5"/>
      <c r="M394" s="5"/>
      <c r="N394" s="3"/>
      <c r="O394" s="3"/>
      <c r="P394" s="21"/>
      <c r="Q394" s="5"/>
      <c r="R394" s="5"/>
      <c r="S394" s="5"/>
    </row>
    <row r="395" spans="1:19" s="6" customFormat="1">
      <c r="A395" s="24"/>
      <c r="B395" s="3"/>
      <c r="C395" s="5"/>
      <c r="E395" s="5"/>
      <c r="F395" s="5"/>
      <c r="G395" s="5"/>
      <c r="H395" s="5"/>
      <c r="I395" s="5"/>
      <c r="J395" s="5"/>
      <c r="K395" s="5"/>
      <c r="L395" s="5"/>
      <c r="M395" s="5"/>
      <c r="N395" s="3"/>
      <c r="O395" s="3"/>
      <c r="P395" s="21"/>
      <c r="Q395" s="5"/>
      <c r="R395" s="5"/>
      <c r="S395" s="5"/>
    </row>
    <row r="396" spans="1:19" s="6" customFormat="1">
      <c r="A396" s="24"/>
      <c r="B396" s="3"/>
      <c r="C396" s="5"/>
      <c r="E396" s="5"/>
      <c r="F396" s="5"/>
      <c r="G396" s="5"/>
      <c r="H396" s="5"/>
      <c r="I396" s="5"/>
      <c r="J396" s="5"/>
      <c r="K396" s="5"/>
      <c r="L396" s="5"/>
      <c r="M396" s="5"/>
      <c r="N396" s="3"/>
      <c r="O396" s="3"/>
      <c r="P396" s="21"/>
      <c r="Q396" s="5"/>
      <c r="R396" s="5"/>
      <c r="S396" s="5"/>
    </row>
    <row r="397" spans="1:19" s="6" customFormat="1">
      <c r="A397" s="24"/>
      <c r="B397" s="3"/>
      <c r="C397" s="5"/>
      <c r="E397" s="5"/>
      <c r="F397" s="5"/>
      <c r="G397" s="5"/>
      <c r="H397" s="5"/>
      <c r="I397" s="5"/>
      <c r="J397" s="5"/>
      <c r="K397" s="5"/>
      <c r="L397" s="5"/>
      <c r="M397" s="5"/>
      <c r="N397" s="3"/>
      <c r="O397" s="3"/>
      <c r="P397" s="21"/>
      <c r="Q397" s="5"/>
      <c r="R397" s="5"/>
      <c r="S397" s="5"/>
    </row>
    <row r="398" spans="1:19" s="6" customFormat="1">
      <c r="A398" s="24"/>
      <c r="B398" s="3"/>
      <c r="C398" s="5"/>
      <c r="E398" s="5"/>
      <c r="F398" s="5"/>
      <c r="G398" s="5"/>
      <c r="H398" s="5"/>
      <c r="M398" s="5"/>
      <c r="N398" s="18"/>
      <c r="O398" s="18"/>
      <c r="P398" s="21"/>
      <c r="Q398" s="5"/>
      <c r="R398" s="5"/>
      <c r="S398" s="5"/>
    </row>
    <row r="399" spans="1:19" s="6" customFormat="1">
      <c r="A399" s="24"/>
      <c r="B399" s="3"/>
      <c r="C399" s="5"/>
      <c r="E399" s="5"/>
      <c r="F399" s="5"/>
      <c r="G399" s="5"/>
      <c r="H399" s="5"/>
      <c r="M399" s="5"/>
      <c r="N399" s="18"/>
      <c r="O399" s="18"/>
      <c r="P399" s="21"/>
      <c r="Q399" s="5"/>
      <c r="R399" s="5"/>
      <c r="S399" s="5"/>
    </row>
    <row r="400" spans="1:19" s="6" customFormat="1">
      <c r="A400" s="24"/>
      <c r="B400" s="3"/>
      <c r="C400" s="5"/>
      <c r="E400" s="5"/>
      <c r="F400" s="5"/>
      <c r="G400" s="5"/>
      <c r="H400" s="5"/>
      <c r="M400" s="5"/>
      <c r="N400" s="18"/>
      <c r="O400" s="18"/>
      <c r="P400" s="21"/>
      <c r="Q400" s="5"/>
      <c r="R400" s="5"/>
      <c r="S400" s="5"/>
    </row>
    <row r="401" spans="1:19" s="6" customFormat="1">
      <c r="A401" s="24"/>
      <c r="B401" s="3"/>
      <c r="C401" s="5"/>
      <c r="E401" s="5"/>
      <c r="F401" s="5"/>
      <c r="G401" s="5"/>
      <c r="H401" s="5"/>
      <c r="M401" s="5"/>
      <c r="N401" s="18"/>
      <c r="O401" s="18"/>
      <c r="P401" s="21"/>
      <c r="Q401" s="5"/>
      <c r="R401" s="5"/>
      <c r="S401" s="5"/>
    </row>
    <row r="402" spans="1:19" s="6" customFormat="1">
      <c r="A402" s="24"/>
      <c r="B402" s="3"/>
      <c r="C402" s="5"/>
      <c r="E402" s="5"/>
      <c r="F402" s="5"/>
      <c r="G402" s="5"/>
      <c r="H402" s="5"/>
      <c r="M402" s="5"/>
      <c r="N402" s="18"/>
      <c r="O402" s="18"/>
      <c r="P402" s="21"/>
      <c r="Q402" s="5"/>
      <c r="R402" s="5"/>
      <c r="S402" s="5"/>
    </row>
    <row r="403" spans="1:19" s="6" customFormat="1">
      <c r="A403" s="24"/>
      <c r="B403" s="3"/>
      <c r="C403" s="5"/>
      <c r="E403" s="5"/>
      <c r="F403" s="5"/>
      <c r="G403" s="5"/>
      <c r="H403" s="5"/>
      <c r="M403" s="5"/>
      <c r="N403" s="18"/>
      <c r="O403" s="18"/>
      <c r="P403" s="21"/>
      <c r="Q403" s="5"/>
      <c r="R403" s="5"/>
      <c r="S403" s="5"/>
    </row>
    <row r="404" spans="1:19" s="6" customFormat="1">
      <c r="A404" s="24"/>
      <c r="B404" s="3"/>
      <c r="C404" s="5"/>
      <c r="E404" s="5"/>
      <c r="F404" s="5"/>
      <c r="G404" s="5"/>
      <c r="H404" s="5"/>
      <c r="M404" s="5"/>
      <c r="N404" s="18"/>
      <c r="O404" s="18"/>
      <c r="P404" s="21"/>
      <c r="Q404" s="5"/>
      <c r="R404" s="5"/>
      <c r="S404" s="5"/>
    </row>
    <row r="405" spans="1:19" s="6" customFormat="1">
      <c r="A405" s="24"/>
      <c r="B405" s="3"/>
      <c r="C405" s="5"/>
      <c r="E405" s="5"/>
      <c r="F405" s="5"/>
      <c r="G405" s="5"/>
      <c r="H405" s="5"/>
      <c r="M405" s="5"/>
      <c r="N405" s="18"/>
      <c r="O405" s="18"/>
      <c r="P405" s="21"/>
      <c r="Q405" s="5"/>
      <c r="R405" s="5"/>
      <c r="S405" s="5"/>
    </row>
    <row r="406" spans="1:19" s="6" customFormat="1">
      <c r="A406" s="24"/>
      <c r="B406" s="3"/>
      <c r="C406" s="5"/>
      <c r="E406" s="5"/>
      <c r="F406" s="5"/>
      <c r="G406" s="5"/>
      <c r="H406" s="5"/>
      <c r="M406" s="5"/>
      <c r="N406" s="18"/>
      <c r="O406" s="18"/>
      <c r="P406" s="21"/>
      <c r="Q406" s="5"/>
      <c r="R406" s="5"/>
      <c r="S406" s="5"/>
    </row>
    <row r="407" spans="1:19" s="6" customFormat="1">
      <c r="A407" s="24"/>
      <c r="B407" s="3"/>
      <c r="C407" s="5"/>
      <c r="E407" s="5"/>
      <c r="F407" s="5"/>
      <c r="G407" s="5"/>
      <c r="H407" s="5"/>
      <c r="M407" s="5"/>
      <c r="N407" s="18"/>
      <c r="O407" s="18"/>
      <c r="P407" s="21"/>
      <c r="Q407" s="5"/>
      <c r="R407" s="5"/>
      <c r="S407" s="5"/>
    </row>
    <row r="408" spans="1:19" s="6" customFormat="1">
      <c r="A408" s="24"/>
      <c r="B408" s="3"/>
      <c r="C408" s="5"/>
      <c r="E408" s="5"/>
      <c r="F408" s="5"/>
      <c r="G408" s="5"/>
      <c r="H408" s="5"/>
      <c r="M408" s="5"/>
      <c r="N408" s="18"/>
      <c r="O408" s="18"/>
      <c r="P408" s="21"/>
      <c r="Q408" s="5"/>
      <c r="R408" s="5"/>
      <c r="S408" s="5"/>
    </row>
    <row r="409" spans="1:19" s="6" customFormat="1">
      <c r="A409" s="24"/>
      <c r="B409" s="3"/>
      <c r="C409" s="5"/>
      <c r="E409" s="5"/>
      <c r="F409" s="5"/>
      <c r="G409" s="5"/>
      <c r="H409" s="5"/>
      <c r="M409" s="5"/>
      <c r="N409" s="18"/>
      <c r="O409" s="18"/>
      <c r="P409" s="21"/>
      <c r="Q409" s="5"/>
      <c r="R409" s="5"/>
      <c r="S409" s="5"/>
    </row>
    <row r="410" spans="1:19" s="6" customFormat="1">
      <c r="A410" s="24"/>
      <c r="B410" s="3"/>
      <c r="C410" s="5"/>
      <c r="E410" s="5"/>
      <c r="F410" s="5"/>
      <c r="G410" s="5"/>
      <c r="H410" s="5"/>
      <c r="M410" s="5"/>
      <c r="N410" s="18"/>
      <c r="O410" s="18"/>
      <c r="P410" s="21"/>
      <c r="Q410" s="5"/>
      <c r="R410" s="5"/>
      <c r="S410" s="5"/>
    </row>
    <row r="411" spans="1:19" s="6" customFormat="1">
      <c r="A411" s="24"/>
      <c r="B411" s="3"/>
      <c r="C411" s="5"/>
      <c r="E411" s="5"/>
      <c r="F411" s="5"/>
      <c r="G411" s="5"/>
      <c r="H411" s="5"/>
      <c r="M411" s="5"/>
      <c r="N411" s="18"/>
      <c r="O411" s="18"/>
      <c r="P411" s="21"/>
      <c r="Q411" s="5"/>
      <c r="R411" s="5"/>
      <c r="S411" s="5"/>
    </row>
  </sheetData>
  <autoFilter ref="A4:R306"/>
  <mergeCells count="228">
    <mergeCell ref="E327:P327"/>
    <mergeCell ref="E315:P315"/>
    <mergeCell ref="E316:P316"/>
    <mergeCell ref="E317:P317"/>
    <mergeCell ref="E318:P318"/>
    <mergeCell ref="E319:P319"/>
    <mergeCell ref="E320:P320"/>
    <mergeCell ref="A309:B334"/>
    <mergeCell ref="C309:C313"/>
    <mergeCell ref="E309:P309"/>
    <mergeCell ref="E310:P310"/>
    <mergeCell ref="E311:P311"/>
    <mergeCell ref="E312:P312"/>
    <mergeCell ref="E313:P313"/>
    <mergeCell ref="E314:P314"/>
    <mergeCell ref="C315:C320"/>
    <mergeCell ref="E328:P328"/>
    <mergeCell ref="C329:C334"/>
    <mergeCell ref="E329:P329"/>
    <mergeCell ref="E330:P330"/>
    <mergeCell ref="E331:P331"/>
    <mergeCell ref="E332:P332"/>
    <mergeCell ref="E333:P333"/>
    <mergeCell ref="E334:P334"/>
    <mergeCell ref="E321:P321"/>
    <mergeCell ref="C322:C327"/>
    <mergeCell ref="E322:P322"/>
    <mergeCell ref="E323:P323"/>
    <mergeCell ref="E324:P324"/>
    <mergeCell ref="E325:P325"/>
    <mergeCell ref="E326:P326"/>
    <mergeCell ref="E279:F279"/>
    <mergeCell ref="E280:F280"/>
    <mergeCell ref="A287:C306"/>
    <mergeCell ref="F287:P287"/>
    <mergeCell ref="F288:P288"/>
    <mergeCell ref="F289:P289"/>
    <mergeCell ref="F290:P290"/>
    <mergeCell ref="F291:P291"/>
    <mergeCell ref="F292:P292"/>
    <mergeCell ref="F293:P293"/>
    <mergeCell ref="F300:P300"/>
    <mergeCell ref="F301:P301"/>
    <mergeCell ref="F302:P302"/>
    <mergeCell ref="F303:P303"/>
    <mergeCell ref="F304:P304"/>
    <mergeCell ref="F305:P305"/>
    <mergeCell ref="F294:P294"/>
    <mergeCell ref="F295:P295"/>
    <mergeCell ref="F296:P296"/>
    <mergeCell ref="F297:P297"/>
    <mergeCell ref="F298:P298"/>
    <mergeCell ref="F299:P299"/>
    <mergeCell ref="F306:P306"/>
    <mergeCell ref="A270:A271"/>
    <mergeCell ref="B270:B271"/>
    <mergeCell ref="C270:C271"/>
    <mergeCell ref="D270:D271"/>
    <mergeCell ref="A272:A275"/>
    <mergeCell ref="B272:B275"/>
    <mergeCell ref="D272:D274"/>
    <mergeCell ref="A259:A262"/>
    <mergeCell ref="B259:B262"/>
    <mergeCell ref="C259:C262"/>
    <mergeCell ref="D259:D262"/>
    <mergeCell ref="A263:A269"/>
    <mergeCell ref="B263:B269"/>
    <mergeCell ref="D263:D268"/>
    <mergeCell ref="E244:E247"/>
    <mergeCell ref="A249:A256"/>
    <mergeCell ref="B249:B256"/>
    <mergeCell ref="D249:D256"/>
    <mergeCell ref="E249:E256"/>
    <mergeCell ref="A257:A258"/>
    <mergeCell ref="B257:B258"/>
    <mergeCell ref="C257:C258"/>
    <mergeCell ref="D257:D258"/>
    <mergeCell ref="E257:E258"/>
    <mergeCell ref="A234:A235"/>
    <mergeCell ref="A236:A242"/>
    <mergeCell ref="B236:B242"/>
    <mergeCell ref="D236:D242"/>
    <mergeCell ref="C241:C242"/>
    <mergeCell ref="A243:A248"/>
    <mergeCell ref="B243:B248"/>
    <mergeCell ref="C243:C248"/>
    <mergeCell ref="D243:D247"/>
    <mergeCell ref="A225:A226"/>
    <mergeCell ref="B225:B226"/>
    <mergeCell ref="D225:D226"/>
    <mergeCell ref="E225:E226"/>
    <mergeCell ref="A227:A233"/>
    <mergeCell ref="B228:B230"/>
    <mergeCell ref="C228:C230"/>
    <mergeCell ref="D228:D230"/>
    <mergeCell ref="A220:A222"/>
    <mergeCell ref="B220:B221"/>
    <mergeCell ref="D220:D221"/>
    <mergeCell ref="E220:E221"/>
    <mergeCell ref="A223:A224"/>
    <mergeCell ref="D223:D224"/>
    <mergeCell ref="E223:E224"/>
    <mergeCell ref="C198:C207"/>
    <mergeCell ref="E199:E200"/>
    <mergeCell ref="E202:E207"/>
    <mergeCell ref="A208:A219"/>
    <mergeCell ref="B209:B219"/>
    <mergeCell ref="C209:C218"/>
    <mergeCell ref="D209:D218"/>
    <mergeCell ref="E209:E210"/>
    <mergeCell ref="E181:E185"/>
    <mergeCell ref="A186:A187"/>
    <mergeCell ref="B186:B187"/>
    <mergeCell ref="D186:D187"/>
    <mergeCell ref="A188:A207"/>
    <mergeCell ref="B188:B207"/>
    <mergeCell ref="D188:D207"/>
    <mergeCell ref="C190:C195"/>
    <mergeCell ref="E192:E193"/>
    <mergeCell ref="E194:E195"/>
    <mergeCell ref="D170:D173"/>
    <mergeCell ref="E170:E173"/>
    <mergeCell ref="A174:A185"/>
    <mergeCell ref="B174:B179"/>
    <mergeCell ref="C174:C179"/>
    <mergeCell ref="D174:D179"/>
    <mergeCell ref="E175:E179"/>
    <mergeCell ref="B180:B185"/>
    <mergeCell ref="C180:C185"/>
    <mergeCell ref="D180:D185"/>
    <mergeCell ref="A145:A173"/>
    <mergeCell ref="B146:B168"/>
    <mergeCell ref="C146:C161"/>
    <mergeCell ref="D146:D161"/>
    <mergeCell ref="E146:E147"/>
    <mergeCell ref="E159:E161"/>
    <mergeCell ref="C162:C168"/>
    <mergeCell ref="D162:D166"/>
    <mergeCell ref="E162:E166"/>
    <mergeCell ref="B170:B173"/>
    <mergeCell ref="E123:E130"/>
    <mergeCell ref="B132:B143"/>
    <mergeCell ref="C132:C143"/>
    <mergeCell ref="D132:D140"/>
    <mergeCell ref="E133:E140"/>
    <mergeCell ref="D141:D142"/>
    <mergeCell ref="A110:A144"/>
    <mergeCell ref="B110:B121"/>
    <mergeCell ref="C110:C121"/>
    <mergeCell ref="D110:D118"/>
    <mergeCell ref="E111:E118"/>
    <mergeCell ref="D119:D120"/>
    <mergeCell ref="E119:E120"/>
    <mergeCell ref="B122:B131"/>
    <mergeCell ref="C122:C131"/>
    <mergeCell ref="D122:D131"/>
    <mergeCell ref="A99:A109"/>
    <mergeCell ref="D99:D102"/>
    <mergeCell ref="B104:B105"/>
    <mergeCell ref="C104:C105"/>
    <mergeCell ref="D104:D109"/>
    <mergeCell ref="E104:E105"/>
    <mergeCell ref="B106:B108"/>
    <mergeCell ref="C106:C108"/>
    <mergeCell ref="E106:E108"/>
    <mergeCell ref="A92:A98"/>
    <mergeCell ref="B92:B98"/>
    <mergeCell ref="D92:D93"/>
    <mergeCell ref="C94:C98"/>
    <mergeCell ref="D94:D98"/>
    <mergeCell ref="E94:E98"/>
    <mergeCell ref="B82:B83"/>
    <mergeCell ref="D82:D83"/>
    <mergeCell ref="B87:B88"/>
    <mergeCell ref="D87:D88"/>
    <mergeCell ref="B89:B91"/>
    <mergeCell ref="C89:C91"/>
    <mergeCell ref="D89:D91"/>
    <mergeCell ref="A42:A91"/>
    <mergeCell ref="B42:B49"/>
    <mergeCell ref="C42:C49"/>
    <mergeCell ref="D42:D47"/>
    <mergeCell ref="E44:E45"/>
    <mergeCell ref="D48:D49"/>
    <mergeCell ref="B50:B59"/>
    <mergeCell ref="D50:D57"/>
    <mergeCell ref="E50:E51"/>
    <mergeCell ref="B71:B78"/>
    <mergeCell ref="C71:C78"/>
    <mergeCell ref="D71:D78"/>
    <mergeCell ref="E71:E72"/>
    <mergeCell ref="E73:E78"/>
    <mergeCell ref="B80:B81"/>
    <mergeCell ref="C52:C59"/>
    <mergeCell ref="E52:E57"/>
    <mergeCell ref="D58:D59"/>
    <mergeCell ref="B60:B70"/>
    <mergeCell ref="C60:C67"/>
    <mergeCell ref="D60:D65"/>
    <mergeCell ref="E62:E63"/>
    <mergeCell ref="D66:D67"/>
    <mergeCell ref="A35:A41"/>
    <mergeCell ref="B35:B41"/>
    <mergeCell ref="C35:C41"/>
    <mergeCell ref="D35:D40"/>
    <mergeCell ref="A15:A34"/>
    <mergeCell ref="B15:B26"/>
    <mergeCell ref="C15:C26"/>
    <mergeCell ref="D16:D26"/>
    <mergeCell ref="E35:E36"/>
    <mergeCell ref="B28:B29"/>
    <mergeCell ref="D28:D29"/>
    <mergeCell ref="E28:E29"/>
    <mergeCell ref="B30:B33"/>
    <mergeCell ref="B1:E1"/>
    <mergeCell ref="F1:G1"/>
    <mergeCell ref="I1:L1"/>
    <mergeCell ref="D30:D33"/>
    <mergeCell ref="C31:C33"/>
    <mergeCell ref="N1:O1"/>
    <mergeCell ref="A5:A14"/>
    <mergeCell ref="B7:B10"/>
    <mergeCell ref="D7:D8"/>
    <mergeCell ref="E7:E8"/>
    <mergeCell ref="B11:B12"/>
    <mergeCell ref="B13:B14"/>
    <mergeCell ref="E18:E19"/>
    <mergeCell ref="E22:E26"/>
  </mergeCells>
  <conditionalFormatting sqref="I245:I248 I160:I161 I163:I174 I176:I180 I250:I276 I211:I243 I147:I158 I182:I209 I5:L35 I124:L132 I134:L145 J147:L156 I37:L43 I45:L53 I55:L61 I63:L74 I76:L94 I96:L110 I112:L122">
    <cfRule type="cellIs" dxfId="259" priority="286" operator="equal">
      <formula>"NC"</formula>
    </cfRule>
    <cfRule type="cellIs" dxfId="258" priority="287" operator="equal">
      <formula>"NO"</formula>
    </cfRule>
    <cfRule type="cellIs" dxfId="257" priority="288" operator="equal">
      <formula>"SI"</formula>
    </cfRule>
  </conditionalFormatting>
  <conditionalFormatting sqref="I245:I248 I160:I161 I163:I174 I176:I180 I250:I276 I211:I243 I147:I158 I182:I209 I5:L35 I124:L132 I134:L145 J147:L156 I37:L43 I45:L53 I55:L61 I63:L74 I76:L94 I96:L110 I112:L122">
    <cfRule type="cellIs" dxfId="256" priority="283" operator="equal">
      <formula>"N/A"</formula>
    </cfRule>
    <cfRule type="cellIs" dxfId="255" priority="284" operator="equal">
      <formula>"NO"</formula>
    </cfRule>
    <cfRule type="cellIs" dxfId="254" priority="285" operator="equal">
      <formula>"SI"</formula>
    </cfRule>
  </conditionalFormatting>
  <conditionalFormatting sqref="N5">
    <cfRule type="colorScale" priority="282">
      <colorScale>
        <cfvo type="min" val="0"/>
        <cfvo type="percentile" val="50"/>
        <cfvo type="max" val="0"/>
        <color rgb="FFF8696B"/>
        <color rgb="FFFFEB84"/>
        <color rgb="FF63BE7B"/>
      </colorScale>
    </cfRule>
  </conditionalFormatting>
  <conditionalFormatting sqref="N5 P241:P248 P5:P35 N10:O35 N160:P161 N187:P209 N182:P185 N176:P180 N163:P174 N147:P158 N134:P145 N124:P132 N112:P122 N96:P110 N76:P94 N63:P74 N55:P61 N45:P53 N37:P43 P211:P227 N211:O248 P229:P239 N250:P276">
    <cfRule type="expression" dxfId="253" priority="281">
      <formula>$I5="N/A"</formula>
    </cfRule>
  </conditionalFormatting>
  <conditionalFormatting sqref="O5">
    <cfRule type="colorScale" priority="280">
      <colorScale>
        <cfvo type="min" val="0"/>
        <cfvo type="percentile" val="50"/>
        <cfvo type="max" val="0"/>
        <color rgb="FFF8696B"/>
        <color rgb="FFFFEB84"/>
        <color rgb="FF63BE7B"/>
      </colorScale>
    </cfRule>
  </conditionalFormatting>
  <conditionalFormatting sqref="O5">
    <cfRule type="expression" dxfId="252" priority="279">
      <formula>$I5="N/A"</formula>
    </cfRule>
  </conditionalFormatting>
  <conditionalFormatting sqref="P5">
    <cfRule type="colorScale" priority="289">
      <colorScale>
        <cfvo type="min" val="0"/>
        <cfvo type="percentile" val="50"/>
        <cfvo type="max" val="0"/>
        <color rgb="FFF8696B"/>
        <color rgb="FFFFEB84"/>
        <color rgb="FF63BE7B"/>
      </colorScale>
    </cfRule>
  </conditionalFormatting>
  <conditionalFormatting sqref="C5">
    <cfRule type="expression" dxfId="251" priority="294">
      <formula>#REF!="N/A"</formula>
    </cfRule>
    <cfRule type="colorScale" priority="295">
      <colorScale>
        <cfvo type="min" val="0"/>
        <cfvo type="percentile" val="50"/>
        <cfvo type="max" val="0"/>
        <color rgb="FFF8696B"/>
        <color rgb="FFFFEB84"/>
        <color rgb="FF63BE7B"/>
      </colorScale>
    </cfRule>
  </conditionalFormatting>
  <conditionalFormatting sqref="D5">
    <cfRule type="expression" dxfId="250" priority="296">
      <formula>#REF!="N/A"</formula>
    </cfRule>
    <cfRule type="colorScale" priority="297">
      <colorScale>
        <cfvo type="min" val="0"/>
        <cfvo type="percentile" val="50"/>
        <cfvo type="max" val="0"/>
        <color rgb="FFF8696B"/>
        <color rgb="FFFFEB84"/>
        <color rgb="FF63BE7B"/>
      </colorScale>
    </cfRule>
  </conditionalFormatting>
  <conditionalFormatting sqref="E5">
    <cfRule type="expression" dxfId="249" priority="298">
      <formula>#REF!="N/A"</formula>
    </cfRule>
    <cfRule type="colorScale" priority="299">
      <colorScale>
        <cfvo type="min" val="0"/>
        <cfvo type="percentile" val="50"/>
        <cfvo type="max" val="0"/>
        <color rgb="FFF8696B"/>
        <color rgb="FFFFEB84"/>
        <color rgb="FF63BE7B"/>
      </colorScale>
    </cfRule>
  </conditionalFormatting>
  <conditionalFormatting sqref="C6:C13">
    <cfRule type="expression" dxfId="248" priority="300">
      <formula>#REF!="N/A"</formula>
    </cfRule>
    <cfRule type="colorScale" priority="301">
      <colorScale>
        <cfvo type="min" val="0"/>
        <cfvo type="percentile" val="50"/>
        <cfvo type="max" val="0"/>
        <color rgb="FFF8696B"/>
        <color rgb="FFFFEB84"/>
        <color rgb="FF63BE7B"/>
      </colorScale>
    </cfRule>
  </conditionalFormatting>
  <conditionalFormatting sqref="D6:D7 D9:D13">
    <cfRule type="expression" dxfId="247" priority="302">
      <formula>#REF!="N/A"</formula>
    </cfRule>
    <cfRule type="colorScale" priority="303">
      <colorScale>
        <cfvo type="min" val="0"/>
        <cfvo type="percentile" val="50"/>
        <cfvo type="max" val="0"/>
        <color rgb="FFF8696B"/>
        <color rgb="FFFFEB84"/>
        <color rgb="FF63BE7B"/>
      </colorScale>
    </cfRule>
  </conditionalFormatting>
  <conditionalFormatting sqref="E6:E7 E9:E13">
    <cfRule type="expression" dxfId="246" priority="304">
      <formula>#REF!="N/A"</formula>
    </cfRule>
    <cfRule type="colorScale" priority="305">
      <colorScale>
        <cfvo type="min" val="0"/>
        <cfvo type="percentile" val="50"/>
        <cfvo type="max" val="0"/>
        <color rgb="FFF8696B"/>
        <color rgb="FFFFEB84"/>
        <color rgb="FF63BE7B"/>
      </colorScale>
    </cfRule>
  </conditionalFormatting>
  <conditionalFormatting sqref="C14:C15 C27:C31 C34:C35 C42 C50:C52 C60 C68:C71 C79:C89 C92:C94 C99:C104 C106 C109:C110 C122 C132 C144:C146 C162 C169:C174 C180 C186:C190 C196:C198 C208:C209">
    <cfRule type="expression" dxfId="245" priority="306">
      <formula>#REF!="N/A"</formula>
    </cfRule>
    <cfRule type="colorScale" priority="307">
      <colorScale>
        <cfvo type="min" val="0"/>
        <cfvo type="percentile" val="50"/>
        <cfvo type="max" val="0"/>
        <color rgb="FFF8696B"/>
        <color rgb="FFFFEB84"/>
        <color rgb="FF63BE7B"/>
      </colorScale>
    </cfRule>
  </conditionalFormatting>
  <conditionalFormatting sqref="D14:D16 D27:D28 D30 D34:D35 D41:D42 D48 D50 D58 D60 D66 D68:D71 D79:D82 D84:D87 D89 D92 D94 D99 D103:D104 D110 D119 D121:D122 D132 D141 D143:D146 D167:D170 D162 D174 D180 D186 D188 D208:D209">
    <cfRule type="expression" dxfId="244" priority="308">
      <formula>#REF!="N/A"</formula>
    </cfRule>
    <cfRule type="colorScale" priority="309">
      <colorScale>
        <cfvo type="min" val="0"/>
        <cfvo type="percentile" val="50"/>
        <cfvo type="max" val="0"/>
        <color rgb="FFF8696B"/>
        <color rgb="FFFFEB84"/>
        <color rgb="FF63BE7B"/>
      </colorScale>
    </cfRule>
  </conditionalFormatting>
  <conditionalFormatting sqref="C219:C227 C231:C241 C243 C249:C257 C259 C263:C270 C272:C275">
    <cfRule type="expression" dxfId="243" priority="310">
      <formula>#REF!="N/A"</formula>
    </cfRule>
    <cfRule type="colorScale" priority="311">
      <colorScale>
        <cfvo type="min" val="0"/>
        <cfvo type="percentile" val="50"/>
        <cfvo type="max" val="0"/>
        <color rgb="FFF8696B"/>
        <color rgb="FFFFEB84"/>
        <color rgb="FF63BE7B"/>
      </colorScale>
    </cfRule>
  </conditionalFormatting>
  <conditionalFormatting sqref="D219:D220 D222:D223 D225 D227:D228 D231:D236 D243 D248:D249 D257 D259 D263 D269:D270 D275 D272">
    <cfRule type="expression" dxfId="242" priority="312">
      <formula>#REF!="N/A"</formula>
    </cfRule>
    <cfRule type="colorScale" priority="313">
      <colorScale>
        <cfvo type="min" val="0"/>
        <cfvo type="percentile" val="50"/>
        <cfvo type="max" val="0"/>
        <color rgb="FFF8696B"/>
        <color rgb="FFFFEB84"/>
        <color rgb="FF63BE7B"/>
      </colorScale>
    </cfRule>
  </conditionalFormatting>
  <conditionalFormatting sqref="E219:E220 E222:E223 E225 E227:E244 E248:E249 E257 E259:E275">
    <cfRule type="expression" dxfId="241" priority="314">
      <formula>#REF!="N/A"</formula>
    </cfRule>
    <cfRule type="colorScale" priority="315">
      <colorScale>
        <cfvo type="min" val="0"/>
        <cfvo type="percentile" val="50"/>
        <cfvo type="max" val="0"/>
        <color rgb="FFF8696B"/>
        <color rgb="FFFFEB84"/>
        <color rgb="FF63BE7B"/>
      </colorScale>
    </cfRule>
  </conditionalFormatting>
  <conditionalFormatting sqref="C276">
    <cfRule type="expression" dxfId="240" priority="316">
      <formula>#REF!="N/A"</formula>
    </cfRule>
    <cfRule type="colorScale" priority="317">
      <colorScale>
        <cfvo type="min" val="0"/>
        <cfvo type="percentile" val="50"/>
        <cfvo type="max" val="0"/>
        <color rgb="FFF8696B"/>
        <color rgb="FFFFEB84"/>
        <color rgb="FF63BE7B"/>
      </colorScale>
    </cfRule>
  </conditionalFormatting>
  <conditionalFormatting sqref="D276">
    <cfRule type="expression" dxfId="239" priority="318">
      <formula>#REF!="N/A"</formula>
    </cfRule>
    <cfRule type="colorScale" priority="319">
      <colorScale>
        <cfvo type="min" val="0"/>
        <cfvo type="percentile" val="50"/>
        <cfvo type="max" val="0"/>
        <color rgb="FFF8696B"/>
        <color rgb="FFFFEB84"/>
        <color rgb="FF63BE7B"/>
      </colorScale>
    </cfRule>
  </conditionalFormatting>
  <conditionalFormatting sqref="E276">
    <cfRule type="expression" dxfId="238" priority="320">
      <formula>#REF!="N/A"</formula>
    </cfRule>
    <cfRule type="colorScale" priority="321">
      <colorScale>
        <cfvo type="min" val="0"/>
        <cfvo type="percentile" val="50"/>
        <cfvo type="max" val="0"/>
        <color rgb="FFF8696B"/>
        <color rgb="FFFFEB84"/>
        <color rgb="FF63BE7B"/>
      </colorScale>
    </cfRule>
  </conditionalFormatting>
  <conditionalFormatting sqref="E159">
    <cfRule type="expression" dxfId="237" priority="322">
      <formula>#REF!="N/A"</formula>
    </cfRule>
    <cfRule type="colorScale" priority="323">
      <colorScale>
        <cfvo type="min" val="0"/>
        <cfvo type="percentile" val="50"/>
        <cfvo type="max" val="0"/>
        <color rgb="FFF8696B"/>
        <color rgb="FFFFEB84"/>
        <color rgb="FF63BE7B"/>
      </colorScale>
    </cfRule>
  </conditionalFormatting>
  <conditionalFormatting sqref="E162">
    <cfRule type="expression" dxfId="236" priority="324">
      <formula>#REF!="N/A"</formula>
    </cfRule>
    <cfRule type="colorScale" priority="325">
      <colorScale>
        <cfvo type="min" val="0"/>
        <cfvo type="percentile" val="50"/>
        <cfvo type="max" val="0"/>
        <color rgb="FFF8696B"/>
        <color rgb="FFFFEB84"/>
        <color rgb="FF63BE7B"/>
      </colorScale>
    </cfRule>
  </conditionalFormatting>
  <conditionalFormatting sqref="C228">
    <cfRule type="expression" dxfId="235" priority="326">
      <formula>#REF!="N/A"</formula>
    </cfRule>
    <cfRule type="colorScale" priority="327">
      <colorScale>
        <cfvo type="min" val="0"/>
        <cfvo type="percentile" val="50"/>
        <cfvo type="max" val="0"/>
        <color rgb="FFF8696B"/>
        <color rgb="FFFFEB84"/>
        <color rgb="FF63BE7B"/>
      </colorScale>
    </cfRule>
  </conditionalFormatting>
  <conditionalFormatting sqref="E175">
    <cfRule type="expression" dxfId="234" priority="328">
      <formula>#REF!="N/A"</formula>
    </cfRule>
    <cfRule type="colorScale" priority="329">
      <colorScale>
        <cfvo type="min" val="0"/>
        <cfvo type="percentile" val="50"/>
        <cfvo type="max" val="0"/>
        <color rgb="FFF8696B"/>
        <color rgb="FFFFEB84"/>
        <color rgb="FF63BE7B"/>
      </colorScale>
    </cfRule>
  </conditionalFormatting>
  <conditionalFormatting sqref="E146">
    <cfRule type="expression" dxfId="233" priority="330">
      <formula>#REF!="N/A"</formula>
    </cfRule>
    <cfRule type="colorScale" priority="331">
      <colorScale>
        <cfvo type="min" val="0"/>
        <cfvo type="percentile" val="50"/>
        <cfvo type="max" val="0"/>
        <color rgb="FFF8696B"/>
        <color rgb="FFFFEB84"/>
        <color rgb="FF63BE7B"/>
      </colorScale>
    </cfRule>
  </conditionalFormatting>
  <conditionalFormatting sqref="E181">
    <cfRule type="expression" dxfId="232" priority="332">
      <formula>#REF!="N/A"</formula>
    </cfRule>
    <cfRule type="colorScale" priority="333">
      <colorScale>
        <cfvo type="min" val="0"/>
        <cfvo type="percentile" val="50"/>
        <cfvo type="max" val="0"/>
        <color rgb="FFF8696B"/>
        <color rgb="FFFFEB84"/>
        <color rgb="FF63BE7B"/>
      </colorScale>
    </cfRule>
  </conditionalFormatting>
  <conditionalFormatting sqref="E62">
    <cfRule type="expression" dxfId="231" priority="334">
      <formula>#REF!="N/A"</formula>
    </cfRule>
    <cfRule type="colorScale" priority="335">
      <colorScale>
        <cfvo type="min" val="0"/>
        <cfvo type="percentile" val="50"/>
        <cfvo type="max" val="0"/>
        <color rgb="FFF8696B"/>
        <color rgb="FFFFEB84"/>
        <color rgb="FF63BE7B"/>
      </colorScale>
    </cfRule>
  </conditionalFormatting>
  <conditionalFormatting sqref="E14:E18 E27:E28 E30:E35 E52 E58:E61 E73 E79:E94 E99:E104 E106 E109:E111 E119 E121:E123 E131:E133 E141:E145 E167:E170 E186:E192 E194 E196:E199 E208:E209 E211:E218 E180 E174 E20:E22 E37:E43 E148:E158 E201:E202 E64:E71 E46:E50">
    <cfRule type="expression" dxfId="230" priority="336">
      <formula>#REF!="N/A"</formula>
    </cfRule>
    <cfRule type="colorScale" priority="337">
      <colorScale>
        <cfvo type="min" val="0"/>
        <cfvo type="percentile" val="50"/>
        <cfvo type="max" val="0"/>
        <color rgb="FFF8696B"/>
        <color rgb="FFFFEB84"/>
        <color rgb="FF63BE7B"/>
      </colorScale>
    </cfRule>
  </conditionalFormatting>
  <conditionalFormatting sqref="E44">
    <cfRule type="expression" dxfId="229" priority="338">
      <formula>#REF!="N/A"</formula>
    </cfRule>
    <cfRule type="colorScale" priority="339">
      <colorScale>
        <cfvo type="min" val="0"/>
        <cfvo type="percentile" val="50"/>
        <cfvo type="max" val="0"/>
        <color rgb="FFF8696B"/>
        <color rgb="FFFFEB84"/>
        <color rgb="FF63BE7B"/>
      </colorScale>
    </cfRule>
  </conditionalFormatting>
  <conditionalFormatting sqref="N7:N9">
    <cfRule type="colorScale" priority="277">
      <colorScale>
        <cfvo type="min" val="0"/>
        <cfvo type="percentile" val="50"/>
        <cfvo type="max" val="0"/>
        <color rgb="FFF8696B"/>
        <color rgb="FFFFEB84"/>
        <color rgb="FF63BE7B"/>
      </colorScale>
    </cfRule>
  </conditionalFormatting>
  <conditionalFormatting sqref="N7:N9">
    <cfRule type="expression" dxfId="228" priority="276">
      <formula>$I7="N/A"</formula>
    </cfRule>
  </conditionalFormatting>
  <conditionalFormatting sqref="O6:O9">
    <cfRule type="colorScale" priority="275">
      <colorScale>
        <cfvo type="min" val="0"/>
        <cfvo type="percentile" val="50"/>
        <cfvo type="max" val="0"/>
        <color rgb="FFF8696B"/>
        <color rgb="FFFFEB84"/>
        <color rgb="FF63BE7B"/>
      </colorScale>
    </cfRule>
  </conditionalFormatting>
  <conditionalFormatting sqref="O6:O9">
    <cfRule type="expression" dxfId="227" priority="274">
      <formula>$I6="N/A"</formula>
    </cfRule>
  </conditionalFormatting>
  <conditionalFormatting sqref="P6:P9">
    <cfRule type="colorScale" priority="278">
      <colorScale>
        <cfvo type="min" val="0"/>
        <cfvo type="percentile" val="50"/>
        <cfvo type="max" val="0"/>
        <color rgb="FFF8696B"/>
        <color rgb="FFFFEB84"/>
        <color rgb="FF63BE7B"/>
      </colorScale>
    </cfRule>
  </conditionalFormatting>
  <conditionalFormatting sqref="N10:N35 N187:N209 N182:N185 N176:N180 N163:N174 N147:N161 N134:N145 N124:N132 N112:N122 N96:N110 N76:N94 N63:N74 N55:N61 N45:N53 N37:N43 N211:N276">
    <cfRule type="colorScale" priority="272">
      <colorScale>
        <cfvo type="min" val="0"/>
        <cfvo type="percentile" val="50"/>
        <cfvo type="max" val="0"/>
        <color rgb="FFF8696B"/>
        <color rgb="FFFFEB84"/>
        <color rgb="FF63BE7B"/>
      </colorScale>
    </cfRule>
  </conditionalFormatting>
  <conditionalFormatting sqref="O10:O35 O187:O209 O182:O185 O176:O180 O163:O174 O147:O161 O134:O145 O124:O132 O112:O122 O96:O110 O76:O94 O63:O74 O55:O61 O45:O53 O37:O43 O211:O276">
    <cfRule type="colorScale" priority="271">
      <colorScale>
        <cfvo type="min" val="0"/>
        <cfvo type="percentile" val="50"/>
        <cfvo type="max" val="0"/>
        <color rgb="FFF8696B"/>
        <color rgb="FFFFEB84"/>
        <color rgb="FF63BE7B"/>
      </colorScale>
    </cfRule>
  </conditionalFormatting>
  <conditionalFormatting sqref="P10:P35 P187:P209 P182:P185 P176:P180 P163:P174 P147:P161 P134:P145 P124:P132 P112:P122 P96:P110 P76:P94 P63:P74 P55:P61 P45:P53 P37:P43 P211:P227 P229:P239 P241:P276">
    <cfRule type="colorScale" priority="273">
      <colorScale>
        <cfvo type="min" val="0"/>
        <cfvo type="percentile" val="50"/>
        <cfvo type="max" val="0"/>
        <color rgb="FFF8696B"/>
        <color rgb="FFFFEB84"/>
        <color rgb="FF63BE7B"/>
      </colorScale>
    </cfRule>
  </conditionalFormatting>
  <conditionalFormatting sqref="N6">
    <cfRule type="colorScale" priority="266">
      <colorScale>
        <cfvo type="min" val="0"/>
        <cfvo type="percentile" val="50"/>
        <cfvo type="max" val="0"/>
        <color rgb="FFF8696B"/>
        <color rgb="FFFFEB84"/>
        <color rgb="FF63BE7B"/>
      </colorScale>
    </cfRule>
  </conditionalFormatting>
  <conditionalFormatting sqref="N6">
    <cfRule type="expression" dxfId="226" priority="265">
      <formula>$I6="N/A"</formula>
    </cfRule>
  </conditionalFormatting>
  <conditionalFormatting sqref="P240">
    <cfRule type="expression" dxfId="225" priority="264">
      <formula>$I240="N/A"</formula>
    </cfRule>
  </conditionalFormatting>
  <conditionalFormatting sqref="P240">
    <cfRule type="colorScale" priority="263">
      <colorScale>
        <cfvo type="min" val="0"/>
        <cfvo type="percentile" val="50"/>
        <cfvo type="max" val="0"/>
        <color rgb="FFF8696B"/>
        <color rgb="FFFFEB84"/>
        <color rgb="FF63BE7B"/>
      </colorScale>
    </cfRule>
  </conditionalFormatting>
  <conditionalFormatting sqref="N249:P249 N159:P159">
    <cfRule type="expression" dxfId="224" priority="340">
      <formula>#REF!="N/A"</formula>
    </cfRule>
  </conditionalFormatting>
  <conditionalFormatting sqref="G249">
    <cfRule type="expression" dxfId="223" priority="341">
      <formula>#REF!="N/A"</formula>
    </cfRule>
    <cfRule type="colorScale" priority="342">
      <colorScale>
        <cfvo type="min" val="0"/>
        <cfvo type="percentile" val="50"/>
        <cfvo type="max" val="0"/>
        <color rgb="FFF8696B"/>
        <color rgb="FFFFEB84"/>
        <color rgb="FF63BE7B"/>
      </colorScale>
    </cfRule>
  </conditionalFormatting>
  <conditionalFormatting sqref="F249">
    <cfRule type="expression" dxfId="222" priority="343">
      <formula>#REF!="N/A"</formula>
    </cfRule>
    <cfRule type="colorScale" priority="344">
      <colorScale>
        <cfvo type="min" val="0"/>
        <cfvo type="percentile" val="50"/>
        <cfvo type="max" val="0"/>
        <color rgb="FFF8696B"/>
        <color rgb="FFFFEB84"/>
        <color rgb="FF63BE7B"/>
      </colorScale>
    </cfRule>
  </conditionalFormatting>
  <conditionalFormatting sqref="G159">
    <cfRule type="expression" dxfId="221" priority="345">
      <formula>#REF!="N/A"</formula>
    </cfRule>
    <cfRule type="colorScale" priority="346">
      <colorScale>
        <cfvo type="min" val="0"/>
        <cfvo type="percentile" val="50"/>
        <cfvo type="max" val="0"/>
        <color rgb="FFF8696B"/>
        <color rgb="FFFFEB84"/>
        <color rgb="FF63BE7B"/>
      </colorScale>
    </cfRule>
  </conditionalFormatting>
  <conditionalFormatting sqref="F159">
    <cfRule type="expression" dxfId="220" priority="347">
      <formula>#REF!="N/A"</formula>
    </cfRule>
    <cfRule type="colorScale" priority="348">
      <colorScale>
        <cfvo type="min" val="0"/>
        <cfvo type="percentile" val="50"/>
        <cfvo type="max" val="0"/>
        <color rgb="FFF8696B"/>
        <color rgb="FFFFEB84"/>
        <color rgb="FF63BE7B"/>
      </colorScale>
    </cfRule>
  </conditionalFormatting>
  <conditionalFormatting sqref="N210:P210">
    <cfRule type="expression" dxfId="219" priority="262">
      <formula>$I210="N/A"</formula>
    </cfRule>
  </conditionalFormatting>
  <conditionalFormatting sqref="N210">
    <cfRule type="colorScale" priority="260">
      <colorScale>
        <cfvo type="min" val="0"/>
        <cfvo type="percentile" val="50"/>
        <cfvo type="max" val="0"/>
        <color rgb="FFF8696B"/>
        <color rgb="FFFFEB84"/>
        <color rgb="FF63BE7B"/>
      </colorScale>
    </cfRule>
  </conditionalFormatting>
  <conditionalFormatting sqref="O210">
    <cfRule type="colorScale" priority="259">
      <colorScale>
        <cfvo type="min" val="0"/>
        <cfvo type="percentile" val="50"/>
        <cfvo type="max" val="0"/>
        <color rgb="FFF8696B"/>
        <color rgb="FFFFEB84"/>
        <color rgb="FF63BE7B"/>
      </colorScale>
    </cfRule>
  </conditionalFormatting>
  <conditionalFormatting sqref="P210">
    <cfRule type="colorScale" priority="261">
      <colorScale>
        <cfvo type="min" val="0"/>
        <cfvo type="percentile" val="50"/>
        <cfvo type="max" val="0"/>
        <color rgb="FFF8696B"/>
        <color rgb="FFFFEB84"/>
        <color rgb="FF63BE7B"/>
      </colorScale>
    </cfRule>
  </conditionalFormatting>
  <conditionalFormatting sqref="N186:P186">
    <cfRule type="expression" dxfId="218" priority="258">
      <formula>$I186="N/A"</formula>
    </cfRule>
  </conditionalFormatting>
  <conditionalFormatting sqref="N186">
    <cfRule type="colorScale" priority="256">
      <colorScale>
        <cfvo type="min" val="0"/>
        <cfvo type="percentile" val="50"/>
        <cfvo type="max" val="0"/>
        <color rgb="FFF8696B"/>
        <color rgb="FFFFEB84"/>
        <color rgb="FF63BE7B"/>
      </colorScale>
    </cfRule>
  </conditionalFormatting>
  <conditionalFormatting sqref="O186">
    <cfRule type="colorScale" priority="255">
      <colorScale>
        <cfvo type="min" val="0"/>
        <cfvo type="percentile" val="50"/>
        <cfvo type="max" val="0"/>
        <color rgb="FFF8696B"/>
        <color rgb="FFFFEB84"/>
        <color rgb="FF63BE7B"/>
      </colorScale>
    </cfRule>
  </conditionalFormatting>
  <conditionalFormatting sqref="P186">
    <cfRule type="colorScale" priority="257">
      <colorScale>
        <cfvo type="min" val="0"/>
        <cfvo type="percentile" val="50"/>
        <cfvo type="max" val="0"/>
        <color rgb="FFF8696B"/>
        <color rgb="FFFFEB84"/>
        <color rgb="FF63BE7B"/>
      </colorScale>
    </cfRule>
  </conditionalFormatting>
  <conditionalFormatting sqref="N181:P181">
    <cfRule type="expression" dxfId="217" priority="254">
      <formula>$I181="N/A"</formula>
    </cfRule>
  </conditionalFormatting>
  <conditionalFormatting sqref="N181">
    <cfRule type="colorScale" priority="252">
      <colorScale>
        <cfvo type="min" val="0"/>
        <cfvo type="percentile" val="50"/>
        <cfvo type="max" val="0"/>
        <color rgb="FFF8696B"/>
        <color rgb="FFFFEB84"/>
        <color rgb="FF63BE7B"/>
      </colorScale>
    </cfRule>
  </conditionalFormatting>
  <conditionalFormatting sqref="O181">
    <cfRule type="colorScale" priority="251">
      <colorScale>
        <cfvo type="min" val="0"/>
        <cfvo type="percentile" val="50"/>
        <cfvo type="max" val="0"/>
        <color rgb="FFF8696B"/>
        <color rgb="FFFFEB84"/>
        <color rgb="FF63BE7B"/>
      </colorScale>
    </cfRule>
  </conditionalFormatting>
  <conditionalFormatting sqref="P181">
    <cfRule type="colorScale" priority="253">
      <colorScale>
        <cfvo type="min" val="0"/>
        <cfvo type="percentile" val="50"/>
        <cfvo type="max" val="0"/>
        <color rgb="FFF8696B"/>
        <color rgb="FFFFEB84"/>
        <color rgb="FF63BE7B"/>
      </colorScale>
    </cfRule>
  </conditionalFormatting>
  <conditionalFormatting sqref="N175:P175">
    <cfRule type="expression" dxfId="216" priority="250">
      <formula>$I175="N/A"</formula>
    </cfRule>
  </conditionalFormatting>
  <conditionalFormatting sqref="N175">
    <cfRule type="colorScale" priority="248">
      <colorScale>
        <cfvo type="min" val="0"/>
        <cfvo type="percentile" val="50"/>
        <cfvo type="max" val="0"/>
        <color rgb="FFF8696B"/>
        <color rgb="FFFFEB84"/>
        <color rgb="FF63BE7B"/>
      </colorScale>
    </cfRule>
  </conditionalFormatting>
  <conditionalFormatting sqref="O175">
    <cfRule type="colorScale" priority="247">
      <colorScale>
        <cfvo type="min" val="0"/>
        <cfvo type="percentile" val="50"/>
        <cfvo type="max" val="0"/>
        <color rgb="FFF8696B"/>
        <color rgb="FFFFEB84"/>
        <color rgb="FF63BE7B"/>
      </colorScale>
    </cfRule>
  </conditionalFormatting>
  <conditionalFormatting sqref="P175">
    <cfRule type="colorScale" priority="249">
      <colorScale>
        <cfvo type="min" val="0"/>
        <cfvo type="percentile" val="50"/>
        <cfvo type="max" val="0"/>
        <color rgb="FFF8696B"/>
        <color rgb="FFFFEB84"/>
        <color rgb="FF63BE7B"/>
      </colorScale>
    </cfRule>
  </conditionalFormatting>
  <conditionalFormatting sqref="N162:P162">
    <cfRule type="expression" dxfId="215" priority="246">
      <formula>$I162="N/A"</formula>
    </cfRule>
  </conditionalFormatting>
  <conditionalFormatting sqref="N162">
    <cfRule type="colorScale" priority="244">
      <colorScale>
        <cfvo type="min" val="0"/>
        <cfvo type="percentile" val="50"/>
        <cfvo type="max" val="0"/>
        <color rgb="FFF8696B"/>
        <color rgb="FFFFEB84"/>
        <color rgb="FF63BE7B"/>
      </colorScale>
    </cfRule>
  </conditionalFormatting>
  <conditionalFormatting sqref="O162">
    <cfRule type="colorScale" priority="243">
      <colorScale>
        <cfvo type="min" val="0"/>
        <cfvo type="percentile" val="50"/>
        <cfvo type="max" val="0"/>
        <color rgb="FFF8696B"/>
        <color rgb="FFFFEB84"/>
        <color rgb="FF63BE7B"/>
      </colorScale>
    </cfRule>
  </conditionalFormatting>
  <conditionalFormatting sqref="P162">
    <cfRule type="colorScale" priority="245">
      <colorScale>
        <cfvo type="min" val="0"/>
        <cfvo type="percentile" val="50"/>
        <cfvo type="max" val="0"/>
        <color rgb="FFF8696B"/>
        <color rgb="FFFFEB84"/>
        <color rgb="FF63BE7B"/>
      </colorScale>
    </cfRule>
  </conditionalFormatting>
  <conditionalFormatting sqref="N146:P146">
    <cfRule type="expression" dxfId="214" priority="242">
      <formula>$I146="N/A"</formula>
    </cfRule>
  </conditionalFormatting>
  <conditionalFormatting sqref="N146">
    <cfRule type="colorScale" priority="240">
      <colorScale>
        <cfvo type="min" val="0"/>
        <cfvo type="percentile" val="50"/>
        <cfvo type="max" val="0"/>
        <color rgb="FFF8696B"/>
        <color rgb="FFFFEB84"/>
        <color rgb="FF63BE7B"/>
      </colorScale>
    </cfRule>
  </conditionalFormatting>
  <conditionalFormatting sqref="O146">
    <cfRule type="colorScale" priority="239">
      <colorScale>
        <cfvo type="min" val="0"/>
        <cfvo type="percentile" val="50"/>
        <cfvo type="max" val="0"/>
        <color rgb="FFF8696B"/>
        <color rgb="FFFFEB84"/>
        <color rgb="FF63BE7B"/>
      </colorScale>
    </cfRule>
  </conditionalFormatting>
  <conditionalFormatting sqref="P146">
    <cfRule type="colorScale" priority="241">
      <colorScale>
        <cfvo type="min" val="0"/>
        <cfvo type="percentile" val="50"/>
        <cfvo type="max" val="0"/>
        <color rgb="FFF8696B"/>
        <color rgb="FFFFEB84"/>
        <color rgb="FF63BE7B"/>
      </colorScale>
    </cfRule>
  </conditionalFormatting>
  <conditionalFormatting sqref="N133:P133">
    <cfRule type="expression" dxfId="213" priority="238">
      <formula>$I133="N/A"</formula>
    </cfRule>
  </conditionalFormatting>
  <conditionalFormatting sqref="N133">
    <cfRule type="colorScale" priority="236">
      <colorScale>
        <cfvo type="min" val="0"/>
        <cfvo type="percentile" val="50"/>
        <cfvo type="max" val="0"/>
        <color rgb="FFF8696B"/>
        <color rgb="FFFFEB84"/>
        <color rgb="FF63BE7B"/>
      </colorScale>
    </cfRule>
  </conditionalFormatting>
  <conditionalFormatting sqref="O133">
    <cfRule type="colorScale" priority="235">
      <colorScale>
        <cfvo type="min" val="0"/>
        <cfvo type="percentile" val="50"/>
        <cfvo type="max" val="0"/>
        <color rgb="FFF8696B"/>
        <color rgb="FFFFEB84"/>
        <color rgb="FF63BE7B"/>
      </colorScale>
    </cfRule>
  </conditionalFormatting>
  <conditionalFormatting sqref="P133">
    <cfRule type="colorScale" priority="237">
      <colorScale>
        <cfvo type="min" val="0"/>
        <cfvo type="percentile" val="50"/>
        <cfvo type="max" val="0"/>
        <color rgb="FFF8696B"/>
        <color rgb="FFFFEB84"/>
        <color rgb="FF63BE7B"/>
      </colorScale>
    </cfRule>
  </conditionalFormatting>
  <conditionalFormatting sqref="N123:P123">
    <cfRule type="expression" dxfId="212" priority="234">
      <formula>$I123="N/A"</formula>
    </cfRule>
  </conditionalFormatting>
  <conditionalFormatting sqref="N123">
    <cfRule type="colorScale" priority="232">
      <colorScale>
        <cfvo type="min" val="0"/>
        <cfvo type="percentile" val="50"/>
        <cfvo type="max" val="0"/>
        <color rgb="FFF8696B"/>
        <color rgb="FFFFEB84"/>
        <color rgb="FF63BE7B"/>
      </colorScale>
    </cfRule>
  </conditionalFormatting>
  <conditionalFormatting sqref="O123">
    <cfRule type="colorScale" priority="231">
      <colorScale>
        <cfvo type="min" val="0"/>
        <cfvo type="percentile" val="50"/>
        <cfvo type="max" val="0"/>
        <color rgb="FFF8696B"/>
        <color rgb="FFFFEB84"/>
        <color rgb="FF63BE7B"/>
      </colorScale>
    </cfRule>
  </conditionalFormatting>
  <conditionalFormatting sqref="P123">
    <cfRule type="colorScale" priority="233">
      <colorScale>
        <cfvo type="min" val="0"/>
        <cfvo type="percentile" val="50"/>
        <cfvo type="max" val="0"/>
        <color rgb="FFF8696B"/>
        <color rgb="FFFFEB84"/>
        <color rgb="FF63BE7B"/>
      </colorScale>
    </cfRule>
  </conditionalFormatting>
  <conditionalFormatting sqref="N111:P111">
    <cfRule type="expression" dxfId="211" priority="230">
      <formula>$I111="N/A"</formula>
    </cfRule>
  </conditionalFormatting>
  <conditionalFormatting sqref="N111">
    <cfRule type="colorScale" priority="228">
      <colorScale>
        <cfvo type="min" val="0"/>
        <cfvo type="percentile" val="50"/>
        <cfvo type="max" val="0"/>
        <color rgb="FFF8696B"/>
        <color rgb="FFFFEB84"/>
        <color rgb="FF63BE7B"/>
      </colorScale>
    </cfRule>
  </conditionalFormatting>
  <conditionalFormatting sqref="O111">
    <cfRule type="colorScale" priority="227">
      <colorScale>
        <cfvo type="min" val="0"/>
        <cfvo type="percentile" val="50"/>
        <cfvo type="max" val="0"/>
        <color rgb="FFF8696B"/>
        <color rgb="FFFFEB84"/>
        <color rgb="FF63BE7B"/>
      </colorScale>
    </cfRule>
  </conditionalFormatting>
  <conditionalFormatting sqref="P111">
    <cfRule type="colorScale" priority="229">
      <colorScale>
        <cfvo type="min" val="0"/>
        <cfvo type="percentile" val="50"/>
        <cfvo type="max" val="0"/>
        <color rgb="FFF8696B"/>
        <color rgb="FFFFEB84"/>
        <color rgb="FF63BE7B"/>
      </colorScale>
    </cfRule>
  </conditionalFormatting>
  <conditionalFormatting sqref="N95:P95">
    <cfRule type="expression" dxfId="210" priority="226">
      <formula>$I95="N/A"</formula>
    </cfRule>
  </conditionalFormatting>
  <conditionalFormatting sqref="N95">
    <cfRule type="colorScale" priority="224">
      <colorScale>
        <cfvo type="min" val="0"/>
        <cfvo type="percentile" val="50"/>
        <cfvo type="max" val="0"/>
        <color rgb="FFF8696B"/>
        <color rgb="FFFFEB84"/>
        <color rgb="FF63BE7B"/>
      </colorScale>
    </cfRule>
  </conditionalFormatting>
  <conditionalFormatting sqref="O95">
    <cfRule type="colorScale" priority="223">
      <colorScale>
        <cfvo type="min" val="0"/>
        <cfvo type="percentile" val="50"/>
        <cfvo type="max" val="0"/>
        <color rgb="FFF8696B"/>
        <color rgb="FFFFEB84"/>
        <color rgb="FF63BE7B"/>
      </colorScale>
    </cfRule>
  </conditionalFormatting>
  <conditionalFormatting sqref="P95">
    <cfRule type="colorScale" priority="225">
      <colorScale>
        <cfvo type="min" val="0"/>
        <cfvo type="percentile" val="50"/>
        <cfvo type="max" val="0"/>
        <color rgb="FFF8696B"/>
        <color rgb="FFFFEB84"/>
        <color rgb="FF63BE7B"/>
      </colorScale>
    </cfRule>
  </conditionalFormatting>
  <conditionalFormatting sqref="N75:P75">
    <cfRule type="expression" dxfId="209" priority="222">
      <formula>$I75="N/A"</formula>
    </cfRule>
  </conditionalFormatting>
  <conditionalFormatting sqref="N75">
    <cfRule type="colorScale" priority="220">
      <colorScale>
        <cfvo type="min" val="0"/>
        <cfvo type="percentile" val="50"/>
        <cfvo type="max" val="0"/>
        <color rgb="FFF8696B"/>
        <color rgb="FFFFEB84"/>
        <color rgb="FF63BE7B"/>
      </colorScale>
    </cfRule>
  </conditionalFormatting>
  <conditionalFormatting sqref="O75">
    <cfRule type="colorScale" priority="219">
      <colorScale>
        <cfvo type="min" val="0"/>
        <cfvo type="percentile" val="50"/>
        <cfvo type="max" val="0"/>
        <color rgb="FFF8696B"/>
        <color rgb="FFFFEB84"/>
        <color rgb="FF63BE7B"/>
      </colorScale>
    </cfRule>
  </conditionalFormatting>
  <conditionalFormatting sqref="P75">
    <cfRule type="colorScale" priority="221">
      <colorScale>
        <cfvo type="min" val="0"/>
        <cfvo type="percentile" val="50"/>
        <cfvo type="max" val="0"/>
        <color rgb="FFF8696B"/>
        <color rgb="FFFFEB84"/>
        <color rgb="FF63BE7B"/>
      </colorScale>
    </cfRule>
  </conditionalFormatting>
  <conditionalFormatting sqref="N62:P62">
    <cfRule type="expression" dxfId="208" priority="218">
      <formula>$I62="N/A"</formula>
    </cfRule>
  </conditionalFormatting>
  <conditionalFormatting sqref="N62">
    <cfRule type="colorScale" priority="216">
      <colorScale>
        <cfvo type="min" val="0"/>
        <cfvo type="percentile" val="50"/>
        <cfvo type="max" val="0"/>
        <color rgb="FFF8696B"/>
        <color rgb="FFFFEB84"/>
        <color rgb="FF63BE7B"/>
      </colorScale>
    </cfRule>
  </conditionalFormatting>
  <conditionalFormatting sqref="O62">
    <cfRule type="colorScale" priority="215">
      <colorScale>
        <cfvo type="min" val="0"/>
        <cfvo type="percentile" val="50"/>
        <cfvo type="max" val="0"/>
        <color rgb="FFF8696B"/>
        <color rgb="FFFFEB84"/>
        <color rgb="FF63BE7B"/>
      </colorScale>
    </cfRule>
  </conditionalFormatting>
  <conditionalFormatting sqref="P62">
    <cfRule type="colorScale" priority="217">
      <colorScale>
        <cfvo type="min" val="0"/>
        <cfvo type="percentile" val="50"/>
        <cfvo type="max" val="0"/>
        <color rgb="FFF8696B"/>
        <color rgb="FFFFEB84"/>
        <color rgb="FF63BE7B"/>
      </colorScale>
    </cfRule>
  </conditionalFormatting>
  <conditionalFormatting sqref="N54:P54">
    <cfRule type="expression" dxfId="207" priority="214">
      <formula>$I54="N/A"</formula>
    </cfRule>
  </conditionalFormatting>
  <conditionalFormatting sqref="N54">
    <cfRule type="colorScale" priority="212">
      <colorScale>
        <cfvo type="min" val="0"/>
        <cfvo type="percentile" val="50"/>
        <cfvo type="max" val="0"/>
        <color rgb="FFF8696B"/>
        <color rgb="FFFFEB84"/>
        <color rgb="FF63BE7B"/>
      </colorScale>
    </cfRule>
  </conditionalFormatting>
  <conditionalFormatting sqref="O54">
    <cfRule type="colorScale" priority="211">
      <colorScale>
        <cfvo type="min" val="0"/>
        <cfvo type="percentile" val="50"/>
        <cfvo type="max" val="0"/>
        <color rgb="FFF8696B"/>
        <color rgb="FFFFEB84"/>
        <color rgb="FF63BE7B"/>
      </colorScale>
    </cfRule>
  </conditionalFormatting>
  <conditionalFormatting sqref="P54">
    <cfRule type="colorScale" priority="213">
      <colorScale>
        <cfvo type="min" val="0"/>
        <cfvo type="percentile" val="50"/>
        <cfvo type="max" val="0"/>
        <color rgb="FFF8696B"/>
        <color rgb="FFFFEB84"/>
        <color rgb="FF63BE7B"/>
      </colorScale>
    </cfRule>
  </conditionalFormatting>
  <conditionalFormatting sqref="N44:P44">
    <cfRule type="expression" dxfId="206" priority="210">
      <formula>$I44="N/A"</formula>
    </cfRule>
  </conditionalFormatting>
  <conditionalFormatting sqref="N44">
    <cfRule type="colorScale" priority="208">
      <colorScale>
        <cfvo type="min" val="0"/>
        <cfvo type="percentile" val="50"/>
        <cfvo type="max" val="0"/>
        <color rgb="FFF8696B"/>
        <color rgb="FFFFEB84"/>
        <color rgb="FF63BE7B"/>
      </colorScale>
    </cfRule>
  </conditionalFormatting>
  <conditionalFormatting sqref="O44">
    <cfRule type="colorScale" priority="207">
      <colorScale>
        <cfvo type="min" val="0"/>
        <cfvo type="percentile" val="50"/>
        <cfvo type="max" val="0"/>
        <color rgb="FFF8696B"/>
        <color rgb="FFFFEB84"/>
        <color rgb="FF63BE7B"/>
      </colorScale>
    </cfRule>
  </conditionalFormatting>
  <conditionalFormatting sqref="P44">
    <cfRule type="colorScale" priority="209">
      <colorScale>
        <cfvo type="min" val="0"/>
        <cfvo type="percentile" val="50"/>
        <cfvo type="max" val="0"/>
        <color rgb="FFF8696B"/>
        <color rgb="FFFFEB84"/>
        <color rgb="FF63BE7B"/>
      </colorScale>
    </cfRule>
  </conditionalFormatting>
  <conditionalFormatting sqref="N36:P36">
    <cfRule type="expression" dxfId="205" priority="206">
      <formula>$I36="N/A"</formula>
    </cfRule>
  </conditionalFormatting>
  <conditionalFormatting sqref="N36">
    <cfRule type="colorScale" priority="204">
      <colorScale>
        <cfvo type="min" val="0"/>
        <cfvo type="percentile" val="50"/>
        <cfvo type="max" val="0"/>
        <color rgb="FFF8696B"/>
        <color rgb="FFFFEB84"/>
        <color rgb="FF63BE7B"/>
      </colorScale>
    </cfRule>
  </conditionalFormatting>
  <conditionalFormatting sqref="O36">
    <cfRule type="colorScale" priority="203">
      <colorScale>
        <cfvo type="min" val="0"/>
        <cfvo type="percentile" val="50"/>
        <cfvo type="max" val="0"/>
        <color rgb="FFF8696B"/>
        <color rgb="FFFFEB84"/>
        <color rgb="FF63BE7B"/>
      </colorScale>
    </cfRule>
  </conditionalFormatting>
  <conditionalFormatting sqref="P36">
    <cfRule type="colorScale" priority="205">
      <colorScale>
        <cfvo type="min" val="0"/>
        <cfvo type="percentile" val="50"/>
        <cfvo type="max" val="0"/>
        <color rgb="FFF8696B"/>
        <color rgb="FFFFEB84"/>
        <color rgb="FF63BE7B"/>
      </colorScale>
    </cfRule>
  </conditionalFormatting>
  <conditionalFormatting sqref="P228">
    <cfRule type="expression" dxfId="204" priority="202">
      <formula>$I228="N/A"</formula>
    </cfRule>
  </conditionalFormatting>
  <conditionalFormatting sqref="P228">
    <cfRule type="colorScale" priority="201">
      <colorScale>
        <cfvo type="min" val="0"/>
        <cfvo type="percentile" val="50"/>
        <cfvo type="max" val="0"/>
        <color rgb="FFF8696B"/>
        <color rgb="FFFFEB84"/>
        <color rgb="FF63BE7B"/>
      </colorScale>
    </cfRule>
  </conditionalFormatting>
  <conditionalFormatting sqref="I159">
    <cfRule type="cellIs" dxfId="203" priority="198" operator="equal">
      <formula>"NC"</formula>
    </cfRule>
    <cfRule type="cellIs" dxfId="202" priority="199" operator="equal">
      <formula>"NO"</formula>
    </cfRule>
    <cfRule type="cellIs" dxfId="201" priority="200" operator="equal">
      <formula>"SI"</formula>
    </cfRule>
  </conditionalFormatting>
  <conditionalFormatting sqref="I159">
    <cfRule type="cellIs" dxfId="200" priority="195" operator="equal">
      <formula>"N/A"</formula>
    </cfRule>
    <cfRule type="cellIs" dxfId="199" priority="196" operator="equal">
      <formula>"NO"</formula>
    </cfRule>
    <cfRule type="cellIs" dxfId="198" priority="197" operator="equal">
      <formula>"SI"</formula>
    </cfRule>
  </conditionalFormatting>
  <conditionalFormatting sqref="I249">
    <cfRule type="cellIs" dxfId="197" priority="192" operator="equal">
      <formula>"NC"</formula>
    </cfRule>
    <cfRule type="cellIs" dxfId="196" priority="193" operator="equal">
      <formula>"NO"</formula>
    </cfRule>
    <cfRule type="cellIs" dxfId="195" priority="194" operator="equal">
      <formula>"SI"</formula>
    </cfRule>
  </conditionalFormatting>
  <conditionalFormatting sqref="I249">
    <cfRule type="cellIs" dxfId="194" priority="189" operator="equal">
      <formula>"N/A"</formula>
    </cfRule>
    <cfRule type="cellIs" dxfId="193" priority="190" operator="equal">
      <formula>"NO"</formula>
    </cfRule>
    <cfRule type="cellIs" dxfId="192" priority="191" operator="equal">
      <formula>"SI"</formula>
    </cfRule>
  </conditionalFormatting>
  <conditionalFormatting sqref="J157:L161 J163:L174 J176:L180 J182:L209 J211:L243 J245:L276">
    <cfRule type="cellIs" dxfId="191" priority="186" operator="equal">
      <formula>"NC"</formula>
    </cfRule>
    <cfRule type="cellIs" dxfId="190" priority="187" operator="equal">
      <formula>"NO"</formula>
    </cfRule>
    <cfRule type="cellIs" dxfId="189" priority="188" operator="equal">
      <formula>"SI"</formula>
    </cfRule>
  </conditionalFormatting>
  <conditionalFormatting sqref="J157:L161 J163:L174 J176:L180 J182:L209 J211:L243 J245:L276">
    <cfRule type="cellIs" dxfId="188" priority="183" operator="equal">
      <formula>"N/A"</formula>
    </cfRule>
    <cfRule type="cellIs" dxfId="187" priority="184" operator="equal">
      <formula>"NO"</formula>
    </cfRule>
    <cfRule type="cellIs" dxfId="186" priority="185" operator="equal">
      <formula>"SI"</formula>
    </cfRule>
  </conditionalFormatting>
  <conditionalFormatting sqref="J181:L181">
    <cfRule type="cellIs" dxfId="185" priority="156" operator="equal">
      <formula>"NC"</formula>
    </cfRule>
    <cfRule type="cellIs" dxfId="184" priority="157" operator="equal">
      <formula>"NO"</formula>
    </cfRule>
    <cfRule type="cellIs" dxfId="183" priority="158" operator="equal">
      <formula>"SI"</formula>
    </cfRule>
  </conditionalFormatting>
  <conditionalFormatting sqref="J181:L181">
    <cfRule type="cellIs" dxfId="182" priority="153" operator="equal">
      <formula>"N/A"</formula>
    </cfRule>
    <cfRule type="cellIs" dxfId="181" priority="154" operator="equal">
      <formula>"NO"</formula>
    </cfRule>
    <cfRule type="cellIs" dxfId="180" priority="155" operator="equal">
      <formula>"SI"</formula>
    </cfRule>
  </conditionalFormatting>
  <conditionalFormatting sqref="I181">
    <cfRule type="cellIs" dxfId="179" priority="150" operator="equal">
      <formula>"NC"</formula>
    </cfRule>
    <cfRule type="cellIs" dxfId="178" priority="151" operator="equal">
      <formula>"NO"</formula>
    </cfRule>
    <cfRule type="cellIs" dxfId="177" priority="152" operator="equal">
      <formula>"SI"</formula>
    </cfRule>
  </conditionalFormatting>
  <conditionalFormatting sqref="I181">
    <cfRule type="cellIs" dxfId="176" priority="147" operator="equal">
      <formula>"N/A"</formula>
    </cfRule>
    <cfRule type="cellIs" dxfId="175" priority="148" operator="equal">
      <formula>"NO"</formula>
    </cfRule>
    <cfRule type="cellIs" dxfId="174" priority="149" operator="equal">
      <formula>"SI"</formula>
    </cfRule>
  </conditionalFormatting>
  <conditionalFormatting sqref="J162:L162">
    <cfRule type="cellIs" dxfId="173" priority="180" operator="equal">
      <formula>"NC"</formula>
    </cfRule>
    <cfRule type="cellIs" dxfId="172" priority="181" operator="equal">
      <formula>"NO"</formula>
    </cfRule>
    <cfRule type="cellIs" dxfId="171" priority="182" operator="equal">
      <formula>"SI"</formula>
    </cfRule>
  </conditionalFormatting>
  <conditionalFormatting sqref="J162:L162">
    <cfRule type="cellIs" dxfId="170" priority="177" operator="equal">
      <formula>"N/A"</formula>
    </cfRule>
    <cfRule type="cellIs" dxfId="169" priority="178" operator="equal">
      <formula>"NO"</formula>
    </cfRule>
    <cfRule type="cellIs" dxfId="168" priority="179" operator="equal">
      <formula>"SI"</formula>
    </cfRule>
  </conditionalFormatting>
  <conditionalFormatting sqref="I162">
    <cfRule type="cellIs" dxfId="167" priority="174" operator="equal">
      <formula>"NC"</formula>
    </cfRule>
    <cfRule type="cellIs" dxfId="166" priority="175" operator="equal">
      <formula>"NO"</formula>
    </cfRule>
    <cfRule type="cellIs" dxfId="165" priority="176" operator="equal">
      <formula>"SI"</formula>
    </cfRule>
  </conditionalFormatting>
  <conditionalFormatting sqref="I162">
    <cfRule type="cellIs" dxfId="164" priority="171" operator="equal">
      <formula>"N/A"</formula>
    </cfRule>
    <cfRule type="cellIs" dxfId="163" priority="172" operator="equal">
      <formula>"NO"</formula>
    </cfRule>
    <cfRule type="cellIs" dxfId="162" priority="173" operator="equal">
      <formula>"SI"</formula>
    </cfRule>
  </conditionalFormatting>
  <conditionalFormatting sqref="J175:L175">
    <cfRule type="cellIs" dxfId="161" priority="168" operator="equal">
      <formula>"NC"</formula>
    </cfRule>
    <cfRule type="cellIs" dxfId="160" priority="169" operator="equal">
      <formula>"NO"</formula>
    </cfRule>
    <cfRule type="cellIs" dxfId="159" priority="170" operator="equal">
      <formula>"SI"</formula>
    </cfRule>
  </conditionalFormatting>
  <conditionalFormatting sqref="J175:L175">
    <cfRule type="cellIs" dxfId="158" priority="165" operator="equal">
      <formula>"N/A"</formula>
    </cfRule>
    <cfRule type="cellIs" dxfId="157" priority="166" operator="equal">
      <formula>"NO"</formula>
    </cfRule>
    <cfRule type="cellIs" dxfId="156" priority="167" operator="equal">
      <formula>"SI"</formula>
    </cfRule>
  </conditionalFormatting>
  <conditionalFormatting sqref="I175">
    <cfRule type="cellIs" dxfId="155" priority="162" operator="equal">
      <formula>"NC"</formula>
    </cfRule>
    <cfRule type="cellIs" dxfId="154" priority="163" operator="equal">
      <formula>"NO"</formula>
    </cfRule>
    <cfRule type="cellIs" dxfId="153" priority="164" operator="equal">
      <formula>"SI"</formula>
    </cfRule>
  </conditionalFormatting>
  <conditionalFormatting sqref="I175">
    <cfRule type="cellIs" dxfId="152" priority="159" operator="equal">
      <formula>"N/A"</formula>
    </cfRule>
    <cfRule type="cellIs" dxfId="151" priority="160" operator="equal">
      <formula>"NO"</formula>
    </cfRule>
    <cfRule type="cellIs" dxfId="150" priority="161" operator="equal">
      <formula>"SI"</formula>
    </cfRule>
  </conditionalFormatting>
  <conditionalFormatting sqref="J36:L36">
    <cfRule type="cellIs" dxfId="149" priority="144" operator="equal">
      <formula>"NC"</formula>
    </cfRule>
    <cfRule type="cellIs" dxfId="148" priority="145" operator="equal">
      <formula>"NO"</formula>
    </cfRule>
    <cfRule type="cellIs" dxfId="147" priority="146" operator="equal">
      <formula>"SI"</formula>
    </cfRule>
  </conditionalFormatting>
  <conditionalFormatting sqref="J36:L36">
    <cfRule type="cellIs" dxfId="146" priority="141" operator="equal">
      <formula>"N/A"</formula>
    </cfRule>
    <cfRule type="cellIs" dxfId="145" priority="142" operator="equal">
      <formula>"NO"</formula>
    </cfRule>
    <cfRule type="cellIs" dxfId="144" priority="143" operator="equal">
      <formula>"SI"</formula>
    </cfRule>
  </conditionalFormatting>
  <conditionalFormatting sqref="I244">
    <cfRule type="cellIs" dxfId="143" priority="6" operator="equal">
      <formula>"NC"</formula>
    </cfRule>
    <cfRule type="cellIs" dxfId="142" priority="7" operator="equal">
      <formula>"NO"</formula>
    </cfRule>
    <cfRule type="cellIs" dxfId="141" priority="8" operator="equal">
      <formula>"SI"</formula>
    </cfRule>
  </conditionalFormatting>
  <conditionalFormatting sqref="I244">
    <cfRule type="cellIs" dxfId="140" priority="3" operator="equal">
      <formula>"N/A"</formula>
    </cfRule>
    <cfRule type="cellIs" dxfId="139" priority="4" operator="equal">
      <formula>"NO"</formula>
    </cfRule>
    <cfRule type="cellIs" dxfId="138" priority="5" operator="equal">
      <formula>"SI"</formula>
    </cfRule>
  </conditionalFormatting>
  <conditionalFormatting sqref="I36">
    <cfRule type="cellIs" dxfId="137" priority="138" operator="equal">
      <formula>"NC"</formula>
    </cfRule>
    <cfRule type="cellIs" dxfId="136" priority="139" operator="equal">
      <formula>"NO"</formula>
    </cfRule>
    <cfRule type="cellIs" dxfId="135" priority="140" operator="equal">
      <formula>"SI"</formula>
    </cfRule>
  </conditionalFormatting>
  <conditionalFormatting sqref="I36">
    <cfRule type="cellIs" dxfId="134" priority="135" operator="equal">
      <formula>"N/A"</formula>
    </cfRule>
    <cfRule type="cellIs" dxfId="133" priority="136" operator="equal">
      <formula>"NO"</formula>
    </cfRule>
    <cfRule type="cellIs" dxfId="132" priority="137" operator="equal">
      <formula>"SI"</formula>
    </cfRule>
  </conditionalFormatting>
  <conditionalFormatting sqref="J44:L44">
    <cfRule type="cellIs" dxfId="131" priority="132" operator="equal">
      <formula>"NC"</formula>
    </cfRule>
    <cfRule type="cellIs" dxfId="130" priority="133" operator="equal">
      <formula>"NO"</formula>
    </cfRule>
    <cfRule type="cellIs" dxfId="129" priority="134" operator="equal">
      <formula>"SI"</formula>
    </cfRule>
  </conditionalFormatting>
  <conditionalFormatting sqref="J44:L44">
    <cfRule type="cellIs" dxfId="128" priority="129" operator="equal">
      <formula>"N/A"</formula>
    </cfRule>
    <cfRule type="cellIs" dxfId="127" priority="130" operator="equal">
      <formula>"NO"</formula>
    </cfRule>
    <cfRule type="cellIs" dxfId="126" priority="131" operator="equal">
      <formula>"SI"</formula>
    </cfRule>
  </conditionalFormatting>
  <conditionalFormatting sqref="I44">
    <cfRule type="cellIs" dxfId="125" priority="126" operator="equal">
      <formula>"NC"</formula>
    </cfRule>
    <cfRule type="cellIs" dxfId="124" priority="127" operator="equal">
      <formula>"NO"</formula>
    </cfRule>
    <cfRule type="cellIs" dxfId="123" priority="128" operator="equal">
      <formula>"SI"</formula>
    </cfRule>
  </conditionalFormatting>
  <conditionalFormatting sqref="I44">
    <cfRule type="cellIs" dxfId="122" priority="123" operator="equal">
      <formula>"N/A"</formula>
    </cfRule>
    <cfRule type="cellIs" dxfId="121" priority="124" operator="equal">
      <formula>"NO"</formula>
    </cfRule>
    <cfRule type="cellIs" dxfId="120" priority="125" operator="equal">
      <formula>"SI"</formula>
    </cfRule>
  </conditionalFormatting>
  <conditionalFormatting sqref="J54:L54">
    <cfRule type="cellIs" dxfId="119" priority="120" operator="equal">
      <formula>"NC"</formula>
    </cfRule>
    <cfRule type="cellIs" dxfId="118" priority="121" operator="equal">
      <formula>"NO"</formula>
    </cfRule>
    <cfRule type="cellIs" dxfId="117" priority="122" operator="equal">
      <formula>"SI"</formula>
    </cfRule>
  </conditionalFormatting>
  <conditionalFormatting sqref="J54:L54">
    <cfRule type="cellIs" dxfId="116" priority="117" operator="equal">
      <formula>"N/A"</formula>
    </cfRule>
    <cfRule type="cellIs" dxfId="115" priority="118" operator="equal">
      <formula>"NO"</formula>
    </cfRule>
    <cfRule type="cellIs" dxfId="114" priority="119" operator="equal">
      <formula>"SI"</formula>
    </cfRule>
  </conditionalFormatting>
  <conditionalFormatting sqref="I54">
    <cfRule type="cellIs" dxfId="113" priority="114" operator="equal">
      <formula>"NC"</formula>
    </cfRule>
    <cfRule type="cellIs" dxfId="112" priority="115" operator="equal">
      <formula>"NO"</formula>
    </cfRule>
    <cfRule type="cellIs" dxfId="111" priority="116" operator="equal">
      <formula>"SI"</formula>
    </cfRule>
  </conditionalFormatting>
  <conditionalFormatting sqref="I54">
    <cfRule type="cellIs" dxfId="110" priority="111" operator="equal">
      <formula>"N/A"</formula>
    </cfRule>
    <cfRule type="cellIs" dxfId="109" priority="112" operator="equal">
      <formula>"NO"</formula>
    </cfRule>
    <cfRule type="cellIs" dxfId="108" priority="113" operator="equal">
      <formula>"SI"</formula>
    </cfRule>
  </conditionalFormatting>
  <conditionalFormatting sqref="J62:L62">
    <cfRule type="cellIs" dxfId="107" priority="108" operator="equal">
      <formula>"NC"</formula>
    </cfRule>
    <cfRule type="cellIs" dxfId="106" priority="109" operator="equal">
      <formula>"NO"</formula>
    </cfRule>
    <cfRule type="cellIs" dxfId="105" priority="110" operator="equal">
      <formula>"SI"</formula>
    </cfRule>
  </conditionalFormatting>
  <conditionalFormatting sqref="J62:L62">
    <cfRule type="cellIs" dxfId="104" priority="105" operator="equal">
      <formula>"N/A"</formula>
    </cfRule>
    <cfRule type="cellIs" dxfId="103" priority="106" operator="equal">
      <formula>"NO"</formula>
    </cfRule>
    <cfRule type="cellIs" dxfId="102" priority="107" operator="equal">
      <formula>"SI"</formula>
    </cfRule>
  </conditionalFormatting>
  <conditionalFormatting sqref="I62">
    <cfRule type="cellIs" dxfId="101" priority="102" operator="equal">
      <formula>"NC"</formula>
    </cfRule>
    <cfRule type="cellIs" dxfId="100" priority="103" operator="equal">
      <formula>"NO"</formula>
    </cfRule>
    <cfRule type="cellIs" dxfId="99" priority="104" operator="equal">
      <formula>"SI"</formula>
    </cfRule>
  </conditionalFormatting>
  <conditionalFormatting sqref="I62">
    <cfRule type="cellIs" dxfId="98" priority="99" operator="equal">
      <formula>"N/A"</formula>
    </cfRule>
    <cfRule type="cellIs" dxfId="97" priority="100" operator="equal">
      <formula>"NO"</formula>
    </cfRule>
    <cfRule type="cellIs" dxfId="96" priority="101" operator="equal">
      <formula>"SI"</formula>
    </cfRule>
  </conditionalFormatting>
  <conditionalFormatting sqref="J75:L75">
    <cfRule type="cellIs" dxfId="95" priority="96" operator="equal">
      <formula>"NC"</formula>
    </cfRule>
    <cfRule type="cellIs" dxfId="94" priority="97" operator="equal">
      <formula>"NO"</formula>
    </cfRule>
    <cfRule type="cellIs" dxfId="93" priority="98" operator="equal">
      <formula>"SI"</formula>
    </cfRule>
  </conditionalFormatting>
  <conditionalFormatting sqref="J75:L75">
    <cfRule type="cellIs" dxfId="92" priority="93" operator="equal">
      <formula>"N/A"</formula>
    </cfRule>
    <cfRule type="cellIs" dxfId="91" priority="94" operator="equal">
      <formula>"NO"</formula>
    </cfRule>
    <cfRule type="cellIs" dxfId="90" priority="95" operator="equal">
      <formula>"SI"</formula>
    </cfRule>
  </conditionalFormatting>
  <conditionalFormatting sqref="I75">
    <cfRule type="cellIs" dxfId="89" priority="90" operator="equal">
      <formula>"NC"</formula>
    </cfRule>
    <cfRule type="cellIs" dxfId="88" priority="91" operator="equal">
      <formula>"NO"</formula>
    </cfRule>
    <cfRule type="cellIs" dxfId="87" priority="92" operator="equal">
      <formula>"SI"</formula>
    </cfRule>
  </conditionalFormatting>
  <conditionalFormatting sqref="I75">
    <cfRule type="cellIs" dxfId="86" priority="87" operator="equal">
      <formula>"N/A"</formula>
    </cfRule>
    <cfRule type="cellIs" dxfId="85" priority="88" operator="equal">
      <formula>"NO"</formula>
    </cfRule>
    <cfRule type="cellIs" dxfId="84" priority="89" operator="equal">
      <formula>"SI"</formula>
    </cfRule>
  </conditionalFormatting>
  <conditionalFormatting sqref="J95:L95">
    <cfRule type="cellIs" dxfId="83" priority="84" operator="equal">
      <formula>"NC"</formula>
    </cfRule>
    <cfRule type="cellIs" dxfId="82" priority="85" operator="equal">
      <formula>"NO"</formula>
    </cfRule>
    <cfRule type="cellIs" dxfId="81" priority="86" operator="equal">
      <formula>"SI"</formula>
    </cfRule>
  </conditionalFormatting>
  <conditionalFormatting sqref="J95:L95">
    <cfRule type="cellIs" dxfId="80" priority="81" operator="equal">
      <formula>"N/A"</formula>
    </cfRule>
    <cfRule type="cellIs" dxfId="79" priority="82" operator="equal">
      <formula>"NO"</formula>
    </cfRule>
    <cfRule type="cellIs" dxfId="78" priority="83" operator="equal">
      <formula>"SI"</formula>
    </cfRule>
  </conditionalFormatting>
  <conditionalFormatting sqref="I95">
    <cfRule type="cellIs" dxfId="77" priority="78" operator="equal">
      <formula>"NC"</formula>
    </cfRule>
    <cfRule type="cellIs" dxfId="76" priority="79" operator="equal">
      <formula>"NO"</formula>
    </cfRule>
    <cfRule type="cellIs" dxfId="75" priority="80" operator="equal">
      <formula>"SI"</formula>
    </cfRule>
  </conditionalFormatting>
  <conditionalFormatting sqref="I95">
    <cfRule type="cellIs" dxfId="74" priority="75" operator="equal">
      <formula>"N/A"</formula>
    </cfRule>
    <cfRule type="cellIs" dxfId="73" priority="76" operator="equal">
      <formula>"NO"</formula>
    </cfRule>
    <cfRule type="cellIs" dxfId="72" priority="77" operator="equal">
      <formula>"SI"</formula>
    </cfRule>
  </conditionalFormatting>
  <conditionalFormatting sqref="J111:L111">
    <cfRule type="cellIs" dxfId="71" priority="72" operator="equal">
      <formula>"NC"</formula>
    </cfRule>
    <cfRule type="cellIs" dxfId="70" priority="73" operator="equal">
      <formula>"NO"</formula>
    </cfRule>
    <cfRule type="cellIs" dxfId="69" priority="74" operator="equal">
      <formula>"SI"</formula>
    </cfRule>
  </conditionalFormatting>
  <conditionalFormatting sqref="J111:L111">
    <cfRule type="cellIs" dxfId="68" priority="69" operator="equal">
      <formula>"N/A"</formula>
    </cfRule>
    <cfRule type="cellIs" dxfId="67" priority="70" operator="equal">
      <formula>"NO"</formula>
    </cfRule>
    <cfRule type="cellIs" dxfId="66" priority="71" operator="equal">
      <formula>"SI"</formula>
    </cfRule>
  </conditionalFormatting>
  <conditionalFormatting sqref="I111">
    <cfRule type="cellIs" dxfId="65" priority="66" operator="equal">
      <formula>"NC"</formula>
    </cfRule>
    <cfRule type="cellIs" dxfId="64" priority="67" operator="equal">
      <formula>"NO"</formula>
    </cfRule>
    <cfRule type="cellIs" dxfId="63" priority="68" operator="equal">
      <formula>"SI"</formula>
    </cfRule>
  </conditionalFormatting>
  <conditionalFormatting sqref="I111">
    <cfRule type="cellIs" dxfId="62" priority="63" operator="equal">
      <formula>"N/A"</formula>
    </cfRule>
    <cfRule type="cellIs" dxfId="61" priority="64" operator="equal">
      <formula>"NO"</formula>
    </cfRule>
    <cfRule type="cellIs" dxfId="60" priority="65" operator="equal">
      <formula>"SI"</formula>
    </cfRule>
  </conditionalFormatting>
  <conditionalFormatting sqref="J123:L123">
    <cfRule type="cellIs" dxfId="59" priority="60" operator="equal">
      <formula>"NC"</formula>
    </cfRule>
    <cfRule type="cellIs" dxfId="58" priority="61" operator="equal">
      <formula>"NO"</formula>
    </cfRule>
    <cfRule type="cellIs" dxfId="57" priority="62" operator="equal">
      <formula>"SI"</formula>
    </cfRule>
  </conditionalFormatting>
  <conditionalFormatting sqref="J123:L123">
    <cfRule type="cellIs" dxfId="56" priority="57" operator="equal">
      <formula>"N/A"</formula>
    </cfRule>
    <cfRule type="cellIs" dxfId="55" priority="58" operator="equal">
      <formula>"NO"</formula>
    </cfRule>
    <cfRule type="cellIs" dxfId="54" priority="59" operator="equal">
      <formula>"SI"</formula>
    </cfRule>
  </conditionalFormatting>
  <conditionalFormatting sqref="I123">
    <cfRule type="cellIs" dxfId="53" priority="54" operator="equal">
      <formula>"NC"</formula>
    </cfRule>
    <cfRule type="cellIs" dxfId="52" priority="55" operator="equal">
      <formula>"NO"</formula>
    </cfRule>
    <cfRule type="cellIs" dxfId="51" priority="56" operator="equal">
      <formula>"SI"</formula>
    </cfRule>
  </conditionalFormatting>
  <conditionalFormatting sqref="I123">
    <cfRule type="cellIs" dxfId="50" priority="51" operator="equal">
      <formula>"N/A"</formula>
    </cfRule>
    <cfRule type="cellIs" dxfId="49" priority="52" operator="equal">
      <formula>"NO"</formula>
    </cfRule>
    <cfRule type="cellIs" dxfId="48" priority="53" operator="equal">
      <formula>"SI"</formula>
    </cfRule>
  </conditionalFormatting>
  <conditionalFormatting sqref="J133:L133">
    <cfRule type="cellIs" dxfId="47" priority="48" operator="equal">
      <formula>"NC"</formula>
    </cfRule>
    <cfRule type="cellIs" dxfId="46" priority="49" operator="equal">
      <formula>"NO"</formula>
    </cfRule>
    <cfRule type="cellIs" dxfId="45" priority="50" operator="equal">
      <formula>"SI"</formula>
    </cfRule>
  </conditionalFormatting>
  <conditionalFormatting sqref="J133:L133">
    <cfRule type="cellIs" dxfId="44" priority="45" operator="equal">
      <formula>"N/A"</formula>
    </cfRule>
    <cfRule type="cellIs" dxfId="43" priority="46" operator="equal">
      <formula>"NO"</formula>
    </cfRule>
    <cfRule type="cellIs" dxfId="42" priority="47" operator="equal">
      <formula>"SI"</formula>
    </cfRule>
  </conditionalFormatting>
  <conditionalFormatting sqref="I133">
    <cfRule type="cellIs" dxfId="41" priority="42" operator="equal">
      <formula>"NC"</formula>
    </cfRule>
    <cfRule type="cellIs" dxfId="40" priority="43" operator="equal">
      <formula>"NO"</formula>
    </cfRule>
    <cfRule type="cellIs" dxfId="39" priority="44" operator="equal">
      <formula>"SI"</formula>
    </cfRule>
  </conditionalFormatting>
  <conditionalFormatting sqref="I133">
    <cfRule type="cellIs" dxfId="38" priority="39" operator="equal">
      <formula>"N/A"</formula>
    </cfRule>
    <cfRule type="cellIs" dxfId="37" priority="40" operator="equal">
      <formula>"NO"</formula>
    </cfRule>
    <cfRule type="cellIs" dxfId="36" priority="41" operator="equal">
      <formula>"SI"</formula>
    </cfRule>
  </conditionalFormatting>
  <conditionalFormatting sqref="J146:L146">
    <cfRule type="cellIs" dxfId="35" priority="36" operator="equal">
      <formula>"NC"</formula>
    </cfRule>
    <cfRule type="cellIs" dxfId="34" priority="37" operator="equal">
      <formula>"NO"</formula>
    </cfRule>
    <cfRule type="cellIs" dxfId="33" priority="38" operator="equal">
      <formula>"SI"</formula>
    </cfRule>
  </conditionalFormatting>
  <conditionalFormatting sqref="J146:L146">
    <cfRule type="cellIs" dxfId="32" priority="33" operator="equal">
      <formula>"N/A"</formula>
    </cfRule>
    <cfRule type="cellIs" dxfId="31" priority="34" operator="equal">
      <formula>"NO"</formula>
    </cfRule>
    <cfRule type="cellIs" dxfId="30" priority="35" operator="equal">
      <formula>"SI"</formula>
    </cfRule>
  </conditionalFormatting>
  <conditionalFormatting sqref="I146">
    <cfRule type="cellIs" dxfId="29" priority="30" operator="equal">
      <formula>"NC"</formula>
    </cfRule>
    <cfRule type="cellIs" dxfId="28" priority="31" operator="equal">
      <formula>"NO"</formula>
    </cfRule>
    <cfRule type="cellIs" dxfId="27" priority="32" operator="equal">
      <formula>"SI"</formula>
    </cfRule>
  </conditionalFormatting>
  <conditionalFormatting sqref="I146">
    <cfRule type="cellIs" dxfId="26" priority="27" operator="equal">
      <formula>"N/A"</formula>
    </cfRule>
    <cfRule type="cellIs" dxfId="25" priority="28" operator="equal">
      <formula>"NO"</formula>
    </cfRule>
    <cfRule type="cellIs" dxfId="24" priority="29" operator="equal">
      <formula>"SI"</formula>
    </cfRule>
  </conditionalFormatting>
  <conditionalFormatting sqref="J210:L210">
    <cfRule type="cellIs" dxfId="23" priority="24" operator="equal">
      <formula>"NC"</formula>
    </cfRule>
    <cfRule type="cellIs" dxfId="22" priority="25" operator="equal">
      <formula>"NO"</formula>
    </cfRule>
    <cfRule type="cellIs" dxfId="21" priority="26" operator="equal">
      <formula>"SI"</formula>
    </cfRule>
  </conditionalFormatting>
  <conditionalFormatting sqref="J210:L210">
    <cfRule type="cellIs" dxfId="20" priority="21" operator="equal">
      <formula>"N/A"</formula>
    </cfRule>
    <cfRule type="cellIs" dxfId="19" priority="22" operator="equal">
      <formula>"NO"</formula>
    </cfRule>
    <cfRule type="cellIs" dxfId="18" priority="23" operator="equal">
      <formula>"SI"</formula>
    </cfRule>
  </conditionalFormatting>
  <conditionalFormatting sqref="I210">
    <cfRule type="cellIs" dxfId="17" priority="18" operator="equal">
      <formula>"NC"</formula>
    </cfRule>
    <cfRule type="cellIs" dxfId="16" priority="19" operator="equal">
      <formula>"NO"</formula>
    </cfRule>
    <cfRule type="cellIs" dxfId="15" priority="20" operator="equal">
      <formula>"SI"</formula>
    </cfRule>
  </conditionalFormatting>
  <conditionalFormatting sqref="I210">
    <cfRule type="cellIs" dxfId="14" priority="15" operator="equal">
      <formula>"N/A"</formula>
    </cfRule>
    <cfRule type="cellIs" dxfId="13" priority="16" operator="equal">
      <formula>"NO"</formula>
    </cfRule>
    <cfRule type="cellIs" dxfId="12" priority="17" operator="equal">
      <formula>"SI"</formula>
    </cfRule>
  </conditionalFormatting>
  <conditionalFormatting sqref="J244:L244">
    <cfRule type="cellIs" dxfId="11" priority="12" operator="equal">
      <formula>"NC"</formula>
    </cfRule>
    <cfRule type="cellIs" dxfId="10" priority="13" operator="equal">
      <formula>"NO"</formula>
    </cfRule>
    <cfRule type="cellIs" dxfId="9" priority="14" operator="equal">
      <formula>"SI"</formula>
    </cfRule>
  </conditionalFormatting>
  <conditionalFormatting sqref="J244:L244">
    <cfRule type="cellIs" dxfId="8" priority="9" operator="equal">
      <formula>"N/A"</formula>
    </cfRule>
    <cfRule type="cellIs" dxfId="7" priority="10" operator="equal">
      <formula>"NO"</formula>
    </cfRule>
    <cfRule type="cellIs" dxfId="6" priority="11" operator="equal">
      <formula>"SI"</formula>
    </cfRule>
  </conditionalFormatting>
  <conditionalFormatting sqref="G5">
    <cfRule type="expression" dxfId="5" priority="5903">
      <formula>$I5="N/A"</formula>
    </cfRule>
    <cfRule type="colorScale" priority="5904">
      <colorScale>
        <cfvo type="min" val="0"/>
        <cfvo type="percentile" val="50"/>
        <cfvo type="max" val="0"/>
        <color rgb="FFF8696B"/>
        <color rgb="FFFFEB84"/>
        <color rgb="FF63BE7B"/>
      </colorScale>
    </cfRule>
  </conditionalFormatting>
  <conditionalFormatting sqref="F5">
    <cfRule type="expression" dxfId="4" priority="5905">
      <formula>$I5="N/A"</formula>
    </cfRule>
    <cfRule type="colorScale" priority="5906">
      <colorScale>
        <cfvo type="min" val="0"/>
        <cfvo type="percentile" val="50"/>
        <cfvo type="max" val="0"/>
        <color rgb="FFF8696B"/>
        <color rgb="FFFFEB84"/>
        <color rgb="FF63BE7B"/>
      </colorScale>
    </cfRule>
  </conditionalFormatting>
  <conditionalFormatting sqref="G160:G248 G250:G276 G6:G158">
    <cfRule type="expression" dxfId="3" priority="5954">
      <formula>$I6="N/A"</formula>
    </cfRule>
    <cfRule type="colorScale" priority="5955">
      <colorScale>
        <cfvo type="min" val="0"/>
        <cfvo type="percentile" val="50"/>
        <cfvo type="max" val="0"/>
        <color rgb="FFF8696B"/>
        <color rgb="FFFFEB84"/>
        <color rgb="FF63BE7B"/>
      </colorScale>
    </cfRule>
  </conditionalFormatting>
  <conditionalFormatting sqref="F160:F248 F250:F276 F6:F158">
    <cfRule type="expression" dxfId="2" priority="5960">
      <formula>$I6="N/A"</formula>
    </cfRule>
    <cfRule type="colorScale" priority="5961">
      <colorScale>
        <cfvo type="min" val="0"/>
        <cfvo type="percentile" val="50"/>
        <cfvo type="max" val="0"/>
        <color rgb="FFF8696B"/>
        <color rgb="FFFFEB84"/>
        <color rgb="FF63BE7B"/>
      </colorScale>
    </cfRule>
  </conditionalFormatting>
  <conditionalFormatting sqref="R5:R9">
    <cfRule type="cellIs" dxfId="1" priority="2" operator="greaterThan">
      <formula>0</formula>
    </cfRule>
  </conditionalFormatting>
  <conditionalFormatting sqref="R10:R276">
    <cfRule type="cellIs" dxfId="0" priority="1" operator="greaterThan">
      <formula>0</formula>
    </cfRule>
  </conditionalFormatting>
  <dataValidations disablePrompts="1" count="3">
    <dataValidation type="list" allowBlank="1" showInputMessage="1" showErrorMessage="1" error="Valore comporeso tra 0 e 3 oppure &quot;N/A&quot;" sqref="I249">
      <formula1>$D$315:$D$320</formula1>
    </dataValidation>
    <dataValidation type="list" allowBlank="1" showInputMessage="1" showErrorMessage="1" error="Valore compreso tra 0 e 3 oppure &quot;N/A&quot;" sqref="J5:L276">
      <formula1>$D$329:$D$334</formula1>
    </dataValidation>
    <dataValidation type="list" allowBlank="1" showInputMessage="1" showErrorMessage="1" error="Valore compreso tra 0 e 2 oppure &quot;N/A&quot;" sqref="I134:I145 I55:I61 I160:I161 I147:I158 I96:I110 I124:I132 I112:I122 I76:I94 I63:I74 I45:I53 I245:I248 I163:I174 I176:I180 I37:I43 I182:I209 I250:I276 I5:I35 I211:I243">
      <formula1>$D$309:$D$313</formula1>
    </dataValidation>
  </dataValidations>
  <printOptions horizontalCentered="1"/>
  <pageMargins left="0.70866141732283472" right="0.59055118110236227" top="0.39370078740157483" bottom="0.59055118110236227" header="0.31496062992125984" footer="0.31496062992125984"/>
  <pageSetup paperSize="8" scale="52" orientation="landscape" r:id="rId1"/>
  <headerFooter>
    <oddFooter>&amp;C&amp;P/&amp;N</oddFooter>
  </headerFooter>
  <rowBreaks count="2" manualBreakCount="2">
    <brk id="275" max="15" man="1"/>
    <brk id="302" max="15"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Generale</vt:lpstr>
      <vt:lpstr>Generale!Area_stampa</vt:lpstr>
      <vt:lpstr>Generale!Titoli_stampa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dpenzo</cp:lastModifiedBy>
  <cp:lastPrinted>2014-01-22T11:36:46Z</cp:lastPrinted>
  <dcterms:created xsi:type="dcterms:W3CDTF">2013-01-24T09:59:07Z</dcterms:created>
  <dcterms:modified xsi:type="dcterms:W3CDTF">2014-07-01T12:27:52Z</dcterms:modified>
</cp:coreProperties>
</file>